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Sue Mairena\My ShareSync\DATA\2025 Executive Committee\Jun 24 EC MTG\"/>
    </mc:Choice>
  </mc:AlternateContent>
  <xr:revisionPtr revIDLastSave="0" documentId="8_{D3360BEF-70CC-4457-AF86-F9EAF4B2BF84}" xr6:coauthVersionLast="47" xr6:coauthVersionMax="47" xr10:uidLastSave="{00000000-0000-0000-0000-000000000000}"/>
  <bookViews>
    <workbookView xWindow="-120" yWindow="-120" windowWidth="29040" windowHeight="15840" xr2:uid="{00000000-000D-0000-FFFF-FFFF00000000}"/>
  </bookViews>
  <sheets>
    <sheet name="FFS State Environmental Scan" sheetId="3" r:id="rId1"/>
  </sheets>
  <definedNames>
    <definedName name="_xlnm._FilterDatabase" localSheetId="0" hidden="1">'FFS State Environmental Scan'!$A$5:$AH$56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8" i="3"/>
  <c r="D10" i="3"/>
  <c r="D11" i="3"/>
  <c r="D12" i="3"/>
  <c r="D14" i="3"/>
  <c r="D15" i="3"/>
  <c r="D16" i="3"/>
  <c r="D18" i="3"/>
  <c r="D19" i="3"/>
  <c r="D20" i="3"/>
  <c r="D21" i="3"/>
  <c r="D22" i="3"/>
  <c r="D23" i="3"/>
  <c r="D24" i="3"/>
  <c r="D25" i="3"/>
  <c r="D26" i="3"/>
  <c r="D28" i="3"/>
  <c r="D29" i="3"/>
  <c r="D30" i="3"/>
  <c r="D31" i="3"/>
  <c r="D32" i="3"/>
  <c r="D33" i="3"/>
  <c r="D34" i="3"/>
  <c r="D36" i="3"/>
  <c r="D37" i="3"/>
  <c r="D38" i="3"/>
  <c r="D40" i="3"/>
  <c r="D41" i="3"/>
  <c r="D42" i="3"/>
  <c r="D43" i="3"/>
  <c r="D44" i="3"/>
  <c r="D46" i="3"/>
  <c r="D47" i="3"/>
  <c r="D48" i="3"/>
  <c r="D49" i="3"/>
  <c r="D51" i="3"/>
  <c r="D52" i="3"/>
  <c r="D53" i="3"/>
  <c r="D54" i="3"/>
  <c r="D55" i="3"/>
  <c r="D56" i="3"/>
  <c r="D6" i="3"/>
</calcChain>
</file>

<file path=xl/sharedStrings.xml><?xml version="1.0" encoding="utf-8"?>
<sst xmlns="http://schemas.openxmlformats.org/spreadsheetml/2006/main" count="851" uniqueCount="434">
  <si>
    <t>STATE</t>
  </si>
  <si>
    <t>Arizona</t>
  </si>
  <si>
    <t>Alabama</t>
  </si>
  <si>
    <t>Arkansas</t>
  </si>
  <si>
    <t>California</t>
  </si>
  <si>
    <t>Colorado</t>
  </si>
  <si>
    <t>Connecticut</t>
  </si>
  <si>
    <t>Delaware</t>
  </si>
  <si>
    <t>Georgia</t>
  </si>
  <si>
    <t>Idaho</t>
  </si>
  <si>
    <t>Illinois</t>
  </si>
  <si>
    <t>Iowa</t>
  </si>
  <si>
    <t>Indiana</t>
  </si>
  <si>
    <t>Kentucky</t>
  </si>
  <si>
    <t>Louisiana</t>
  </si>
  <si>
    <t>Maine</t>
  </si>
  <si>
    <t>Maryland</t>
  </si>
  <si>
    <t>Massachusetts</t>
  </si>
  <si>
    <t>Michigan</t>
  </si>
  <si>
    <t>Minnesota</t>
  </si>
  <si>
    <t>Mississippi</t>
  </si>
  <si>
    <t>Missouri</t>
  </si>
  <si>
    <t>Montana</t>
  </si>
  <si>
    <t>Nevada</t>
  </si>
  <si>
    <t>New Hampshire</t>
  </si>
  <si>
    <t>New York</t>
  </si>
  <si>
    <t>North Dakota</t>
  </si>
  <si>
    <t>Ohio</t>
  </si>
  <si>
    <t>Oklahoma</t>
  </si>
  <si>
    <t>Pennsylvania</t>
  </si>
  <si>
    <t>Rhode Island</t>
  </si>
  <si>
    <t>South Carolina</t>
  </si>
  <si>
    <t>South Dakota</t>
  </si>
  <si>
    <t>Tennessee</t>
  </si>
  <si>
    <t>Texas</t>
  </si>
  <si>
    <t>Utah</t>
  </si>
  <si>
    <t>Vermont</t>
  </si>
  <si>
    <t>Virginia</t>
  </si>
  <si>
    <t>West Virginia</t>
  </si>
  <si>
    <t>Wisconsin</t>
  </si>
  <si>
    <t>Wyoming</t>
  </si>
  <si>
    <t>NR</t>
  </si>
  <si>
    <t>Centene</t>
  </si>
  <si>
    <t>Molina</t>
  </si>
  <si>
    <t>MCO PARENT FIRMS</t>
  </si>
  <si>
    <t>Centene, CVS Health, Molina, UHC</t>
  </si>
  <si>
    <t>Centene, Elevance</t>
  </si>
  <si>
    <t>Centene, CVS Health, Elevance, Kaiser Permanente, Molina, UHC</t>
  </si>
  <si>
    <t>UHC</t>
  </si>
  <si>
    <t xml:space="preserve">Highmark, Independence Health Group </t>
  </si>
  <si>
    <t>Care First BCBS, Independence Health Group</t>
  </si>
  <si>
    <t>Centene, CVS Health, Humana, Independence Health Group, Molina, UHC</t>
  </si>
  <si>
    <t>CareSource, Centene, Elevance</t>
  </si>
  <si>
    <t>Centene, Kaiser Permanente, UHC</t>
  </si>
  <si>
    <t>Centene, CVS Health, Health Care Service Corp, Humana, Molina</t>
  </si>
  <si>
    <t>CareSource, Centene, Elevance, McLaren Health Care, UHC</t>
  </si>
  <si>
    <t>Centene, CVS Health, UHC</t>
  </si>
  <si>
    <t>CareSoure, CVS Health, Elevance, Humana, Molina, UHC</t>
  </si>
  <si>
    <t>Centene, CVS Health, Elevance, Independence Health Group, UHC</t>
  </si>
  <si>
    <t>CareFirst BCBS, CVS Health, Elevance, Kaiser Permanente, UHC</t>
  </si>
  <si>
    <t>Centene, CVS Health, McLaren Health Care, Molina, UHC</t>
  </si>
  <si>
    <t>Centene, Molina, UHC</t>
  </si>
  <si>
    <t>Centene, Elevance, UHC</t>
  </si>
  <si>
    <t>Elevance, UHC</t>
  </si>
  <si>
    <t xml:space="preserve">Boston Medical Center Health Plan, Centene, Independence Health Group, </t>
  </si>
  <si>
    <t>Centene, CVS Health, Elevance, UHC</t>
  </si>
  <si>
    <t xml:space="preserve">Boston Medical Center Health Plan, Molina, Tufts Health Plan, </t>
  </si>
  <si>
    <t>Centene, Health Care Service Corporation</t>
  </si>
  <si>
    <t>Centene, Elevance, Molina, UHC</t>
  </si>
  <si>
    <t>Centene, Independence Health Group, UHC</t>
  </si>
  <si>
    <t>CareSource, Centene, CVS Health, Elevance, Molina, UHC</t>
  </si>
  <si>
    <t>CVS Health, Highmark, Independence Health Group, UHC</t>
  </si>
  <si>
    <t>Tufts Health Plan, UHC</t>
  </si>
  <si>
    <t>Centene, Humana, Independence Health Group, Molina</t>
  </si>
  <si>
    <t>Centene, CVS Health, Elevance, Health Care Service Corporation, Molina, UHC</t>
  </si>
  <si>
    <t xml:space="preserve">CVS Health, Elevance, Molina, UHC </t>
  </si>
  <si>
    <t xml:space="preserve">CVS Health, Elevance  </t>
  </si>
  <si>
    <t>Centene, Elevance, Humana, Molina, UHC</t>
  </si>
  <si>
    <t>MCO ENROLLMENT (March 2022)</t>
  </si>
  <si>
    <t>MEDICAID ENROLLMENT (May 2022)</t>
  </si>
  <si>
    <t xml:space="preserve">District of Columbia </t>
  </si>
  <si>
    <t>North
Carolina</t>
  </si>
  <si>
    <t>Washington State</t>
  </si>
  <si>
    <t>*Coverage Data Source: Centers for Healthcare Strategy 2022 Report</t>
  </si>
  <si>
    <t>**Enrollment &amp; MCO Source:  Kaiser Family Foundations</t>
  </si>
  <si>
    <t>Cures Codes-Lowest in State, All others Non-rural Rates</t>
  </si>
  <si>
    <t>Yes</t>
  </si>
  <si>
    <t>Current Year Rate</t>
  </si>
  <si>
    <t>No</t>
  </si>
  <si>
    <t>Non-Rural</t>
  </si>
  <si>
    <t>Rural Rates</t>
  </si>
  <si>
    <t>Based on Area</t>
  </si>
  <si>
    <t>Lowest Rate in State</t>
  </si>
  <si>
    <t>Non-Rural Rates</t>
  </si>
  <si>
    <t>Cures Codes Only-Lowest Rate</t>
  </si>
  <si>
    <t>Current Evaluation of changing rates to Medicare occuring now</t>
  </si>
  <si>
    <t>Medicare fee schedule but many select codes pulled out and given rates.</t>
  </si>
  <si>
    <t>All but CRT to Rural Rates</t>
  </si>
  <si>
    <t>2016 Non Rural Rates</t>
  </si>
  <si>
    <t>Cures Codes Only</t>
  </si>
  <si>
    <t>Non -Rural Rates</t>
  </si>
  <si>
    <t>Non-Rural Rates but flexibility to set own rates</t>
  </si>
  <si>
    <t>Lesser of 100 % of Regional CB Rate or 90% of Non-Rural Rates</t>
  </si>
  <si>
    <t>90%-100%</t>
  </si>
  <si>
    <t>Cures Codes Only-Lowest Rate-Oxygen Excluded</t>
  </si>
  <si>
    <t>100% CRT, 100% Respiratory Rates, 80% All others</t>
  </si>
  <si>
    <t>MCO ENROLLMENT %</t>
  </si>
  <si>
    <t>None</t>
  </si>
  <si>
    <t>CGM Dual benefit</t>
  </si>
  <si>
    <t>Discuss with Rose for additional rate increases</t>
  </si>
  <si>
    <t>2019-2022 Reprocessing  to pay at current year medicare rates for Cures Codes.  Enteral Formula Pricing, Non-Cures Codes pricing.</t>
  </si>
  <si>
    <t xml:space="preserve">Non-Cures Codes Increases </t>
  </si>
  <si>
    <t>Ck with Rose</t>
  </si>
  <si>
    <t>Extend Rate Floor to permanent</t>
  </si>
  <si>
    <t>Across the board Rate Increases</t>
  </si>
  <si>
    <t>CGM removal from dme benefit October 1, 2023</t>
  </si>
  <si>
    <t>ck with Cathy</t>
  </si>
  <si>
    <t>ck with Rose</t>
  </si>
  <si>
    <t>Rate Increase across the board, Sales tax exemption for certain product categories</t>
  </si>
  <si>
    <t>Rental of CRT, cost plus pricing</t>
  </si>
  <si>
    <t>Lobbyist</t>
  </si>
  <si>
    <t>Rate Increase</t>
  </si>
  <si>
    <t>Expand PAP Coverage for Adults</t>
  </si>
  <si>
    <t>CAMES Lobbyist</t>
  </si>
  <si>
    <t>NCART Lobbyist, HOMES will need lobbyist</t>
  </si>
  <si>
    <t>CGM Dual Benefit</t>
  </si>
  <si>
    <t>HOMES lobbyist</t>
  </si>
  <si>
    <t>NCART lobbyist</t>
  </si>
  <si>
    <t>MHHA lobbyist</t>
  </si>
  <si>
    <t>MAMES lobbyist</t>
  </si>
  <si>
    <t>NEMEP lobbyist</t>
  </si>
  <si>
    <t>Rate Floor</t>
  </si>
  <si>
    <t>Yes (Permanent)</t>
  </si>
  <si>
    <t>ACMESA lobbyist</t>
  </si>
  <si>
    <t>OAMES lobbyist</t>
  </si>
  <si>
    <t>Permanent Rate Floor</t>
  </si>
  <si>
    <t>PAMES lobbyist potential</t>
  </si>
  <si>
    <t>AAH lobbyist</t>
  </si>
  <si>
    <t>ACMESA lobbyist potential</t>
  </si>
  <si>
    <t>PAMES lobbyist</t>
  </si>
  <si>
    <t>AAH notes</t>
  </si>
  <si>
    <t>Working with department to Increase rates from 75% of Medicare.  Working with Senator Tony Hwang.  Supporting NCART work on CRT Repair Reform initiatives.</t>
  </si>
  <si>
    <t>Working alongside NCART/US Rehab to further CRT Repair Reform legislation.</t>
  </si>
  <si>
    <t>Expand CGM Coverage to adults</t>
  </si>
  <si>
    <t>Protect DME benefit coverage</t>
  </si>
  <si>
    <t>MSames lobbyist</t>
  </si>
  <si>
    <t>Working with NCART to challenge problematic CRT Repair legislation.  Active participation in legislative meetings</t>
  </si>
  <si>
    <t>Possible lobbyist through TexMEP</t>
  </si>
  <si>
    <t>NDC required</t>
  </si>
  <si>
    <t>Coverage of CGM being pushed through legislation.  Work with Department if passed to ensure coverage through DME.</t>
  </si>
  <si>
    <t>Specific Product Rate Increase</t>
  </si>
  <si>
    <t xml:space="preserve">Yes  </t>
  </si>
  <si>
    <t>Rate Stability</t>
  </si>
  <si>
    <t>Rate proposal took 30% cut on CRT and introduces rebasing policy for Vermont.  Rate change has been paused for further discussion.</t>
  </si>
  <si>
    <t>Oxygen Policy Changes</t>
  </si>
  <si>
    <t>Sales Tax Initiatives</t>
  </si>
  <si>
    <t>Breast Pump</t>
  </si>
  <si>
    <t>Breast Pump, Incontinence</t>
  </si>
  <si>
    <t>Breast Pump.</t>
  </si>
  <si>
    <t>HME, Breast Pump</t>
  </si>
  <si>
    <t>Respiratory</t>
  </si>
  <si>
    <t>CGM Dual benefit, Coverage of T2D, Targeted Rate Increases</t>
  </si>
  <si>
    <t>Unbundle PAP Supplies</t>
  </si>
  <si>
    <t>Pap Frequency</t>
  </si>
  <si>
    <t>Breast Pump, Respiratory</t>
  </si>
  <si>
    <t>Y</t>
  </si>
  <si>
    <t>75/25 Impact-Non Rural</t>
  </si>
  <si>
    <t>Rural Rates Impact</t>
  </si>
  <si>
    <t>CBA Rate Impact</t>
  </si>
  <si>
    <t>Requires NDC on xover, some MCO moving to RX only</t>
  </si>
  <si>
    <t>Step Therapy legislation passed</t>
  </si>
  <si>
    <t>AG audits on unbundled PAP payments w/ MCOs</t>
  </si>
  <si>
    <t>NIV Policy Changes, prevented cap policy and fail first.</t>
  </si>
  <si>
    <t>Rates increased, waiting on updated coverage policy</t>
  </si>
  <si>
    <t>all PAP HCPCS not listed on fee schedule</t>
  </si>
  <si>
    <t>Enteral Rates at 100% of Medicare Rural passed eff 7/1/24</t>
  </si>
  <si>
    <t>added continuous rental for NIV (Medicaid)</t>
  </si>
  <si>
    <t>All</t>
  </si>
  <si>
    <t>prevent MCO from moving to Rx only</t>
  </si>
  <si>
    <t xml:space="preserve">missing key HCPC codes </t>
  </si>
  <si>
    <t xml:space="preserve">Address Cost Plus, remove PA for repairs, PA issues </t>
  </si>
  <si>
    <t>mostly cap MCO plans.</t>
  </si>
  <si>
    <t>K0739 labor coding issues. Manual code modifer issues - misssing code coverage</t>
  </si>
  <si>
    <t>fee schedule is not based on CMS , this needs to be rechecked, blended.</t>
  </si>
  <si>
    <t xml:space="preserve">NCART Lobbyist for CRT efforts, CAMPS </t>
  </si>
  <si>
    <t xml:space="preserve"> UPL codes ( Cures codes) </t>
  </si>
  <si>
    <t>Right to Repair, Rate in place 2007 - no increase since for CRT codes. CCS will not review is there is primary , not covering co pays etc.. UBL removal, PA removal for repairs.</t>
  </si>
  <si>
    <t xml:space="preserve">Right to Repair- legislation in place , will be working over next with congress progress. Rate improvement legislative mandated, </t>
  </si>
  <si>
    <t xml:space="preserve">Rate increase needed, HCPC missing, manual code </t>
  </si>
  <si>
    <t>TPA and managed care issues need to be addressed for the entire market.</t>
  </si>
  <si>
    <t xml:space="preserve">rates at 80% 2008 Medicare rates, </t>
  </si>
  <si>
    <t xml:space="preserve">FS very old , </t>
  </si>
  <si>
    <t>all MCO not based off HI FFS.</t>
  </si>
  <si>
    <t xml:space="preserve">ADL approvals, </t>
  </si>
  <si>
    <t>Right to Repair, Rate need to be addressed, coverage policies for CRT , K0739 unit issue</t>
  </si>
  <si>
    <t>SNF policy issue, manual code payment reivew, custom seating and back processing. Appeals 15 calendar days. Don’t cover seat elevation.</t>
  </si>
  <si>
    <t>removed RX for repairs, have to see if MCO adopt.</t>
  </si>
  <si>
    <t>MAMES aware of rates , and NCART list.</t>
  </si>
  <si>
    <t>rates risk of drop back to 65% next year. Look for age limitation ? Seating clinic issues?</t>
  </si>
  <si>
    <t>Right to Repair, Masshealth is model of want states to follow for repairs.</t>
  </si>
  <si>
    <t>CRT Separate Benefit, rates have not changed since mid 2000's , IC language cost + 17%</t>
  </si>
  <si>
    <t>robotic arm policy is issue, rental  etc..</t>
  </si>
  <si>
    <t xml:space="preserve">numerous modifers , manual code logic </t>
  </si>
  <si>
    <t>HOMES working with Medicaid office , but on hold with rate cuts.</t>
  </si>
  <si>
    <t>2019 CMS rates. Coverage issues , standing frames, seat elevate, Pediatric ADL coverage. Remote evaluation for repairs not allowed.</t>
  </si>
  <si>
    <t xml:space="preserve">NEMEP </t>
  </si>
  <si>
    <t>E2298 not adopted, rental rates PWC is cost plus verse RR conversions</t>
  </si>
  <si>
    <t>coverage issues , exception process.</t>
  </si>
  <si>
    <t xml:space="preserve">CMS lowest rate, including CB, manual pricing logic </t>
  </si>
  <si>
    <t>just moved to managed care will need to monitor</t>
  </si>
  <si>
    <t>2012 CMS % off, manual priced with low fixed rates(, ADL very low.) PDAC verification</t>
  </si>
  <si>
    <t xml:space="preserve">MCO </t>
  </si>
  <si>
    <t>Rates have been the same since 2007, legislative initative</t>
  </si>
  <si>
    <t xml:space="preserve">HOMES working with Medicaid office , </t>
  </si>
  <si>
    <t>coverage issues, non covered codes, 2008 87% CMS, IC cost plus logic.</t>
  </si>
  <si>
    <t>PM rate and process still needs to be addressed, MCO adopting prior legislation.  BCBS TN IC code issues</t>
  </si>
  <si>
    <t>Rates overall , rebase yearly , E2298 coverage , IC codes, K0739 labor coverage for HCPC</t>
  </si>
  <si>
    <t xml:space="preserve">rate increase, 2015 CMS rates, </t>
  </si>
  <si>
    <t>Rental of CRT, Cost plus Pricing, HCPC codes , coverage policies are poor</t>
  </si>
  <si>
    <t>cost plus on manually priced</t>
  </si>
  <si>
    <t>CRT policy need to be monitored , now cover KU , no PA for repairs.</t>
  </si>
  <si>
    <t>PWC bases default to % billed charges.</t>
  </si>
  <si>
    <t>manual pricing lesser of language, primary + 20 %, MSRP - 40%  plus 20 % , PWC MSRP- 30 % + 20%</t>
  </si>
  <si>
    <t xml:space="preserve">E2298 rental, HCPC not listed not covered,  yearly limits on K0108/E1399, cost + 30% </t>
  </si>
  <si>
    <t xml:space="preserve">Right to Repair, No Rx for repairs </t>
  </si>
  <si>
    <t xml:space="preserve">few codes do have cap max levels ie E2609/2617 $1500 , </t>
  </si>
  <si>
    <t>rental only K001- K0829, all manual require PA regardless of $$, 88% CM rural and NR rates.</t>
  </si>
  <si>
    <t>PA &gt; $250, all manual codes, DME in SNF payment sent to SNF not DME provider</t>
  </si>
  <si>
    <t>rates potential 26% cut to CRT coding, , PA all manual codes, K0108 has $800 cap</t>
  </si>
  <si>
    <t>cost plus on manually priced, stander coding ( selection), deluxe items, E0635 Electric Hoyer Lifts, anything not cost-effective or related to the BCMH-approved Dx
No Car Seats, No ramps E0635 Electric Hoyer Lift</t>
  </si>
  <si>
    <t>rates, rebase risk, cost + 30% , PA over $300 , no transit options</t>
  </si>
  <si>
    <t>CRT Rollout in SNF- issue MCO still , no transit options</t>
  </si>
  <si>
    <t xml:space="preserve">Right to Repair( preventative) , rate very low in state, manual pricing - DME exception process SNF challenging with MCO processing.1399 is reimbursed with the following modifier/ rates: NU=35% of UCR, U7 = $20.00, U8 = $49.00 K0108 is reimbursed with the following modifier/ rates: NU = $250 max reimbursement (combined for all lines of K0108), U7 = $160.00, U8 = $167.00, U9 = $200.00.  "U" modifiers have designated corresponding equipment to which these can only be applied </t>
  </si>
  <si>
    <t>Missing HCPC codes, K0005 ,  non-listed PDAC codes are priced at 80% of current year MCR.” If secondary to Medicare, we leave the coding as the correct PDAC code, but enter the Medicare allowable manually as it is a crossover.  IF there is no fee for a code in the fee schedule- it can be manually calculated to" MSRP - 20% or If there is no MSRP, then Invoice plus 20% **Labor (K0739) and delivery charges are covered in the repair cost and not reimbursed separately</t>
  </si>
  <si>
    <t>E1220 , code, missing HCPC , rates been in place since 2009, K0739 labor bundling</t>
  </si>
  <si>
    <t>rate improvement needed. Manually priced codes are invoice net all discounts plus 20%. Wheelchair and wheelchair accessories are the HIGHEST of MSRP x80% OR secondary plus 20%. All wheelchair and wheelchair accessory manually priced codes have been calculated in the fee schedule at MSRP x80%, but you still need to validate if that allowable or secondary +20% is the higher reimbursement. ** Eff 5/1/17 the max allowable rate for manually priced complex rehab technology procedure codes E0328, E0637, E0638, E0641, E8000, E8001, E8002, and E1399/W4047 pediatric bath system (E0240) will be the vendor's invoice or quote amount, net of all discounts, plus 35 percent. ALL OTHER E1399 will reimburse at invoice, net all discounts, plus 20</t>
  </si>
  <si>
    <t>% of Medicare Rates (per SPA)</t>
  </si>
  <si>
    <t>Which Medicare Rates (per SPA)</t>
  </si>
  <si>
    <t>Based on Medicare Rates (per SPA)</t>
  </si>
  <si>
    <t>CRT Initiatives</t>
  </si>
  <si>
    <t>Administrative/Other Initiatives</t>
  </si>
  <si>
    <t>CRT: PA more that 3-4 weeks to get response PWC, do not consider community access</t>
  </si>
  <si>
    <t>CRT: Seeking publication of delegated plans DOFR; template letter for providers to send arguing for improved interaction &amp; communication with Medicaid and payers.   MCO (majority) will not review PA when secondary even when directed to do so by dept. MediCal has yet to update ATP policy per state regs( 2021) .</t>
  </si>
  <si>
    <t>CRT: Watch RTR</t>
  </si>
  <si>
    <t>CRT: Medicaid ITN-New MCO Roll out, Self Referral/TPA, Payment for RT visits, Add organic enteral formula to formulary, Fee Schedule Updates</t>
  </si>
  <si>
    <t>CRT: Eliminate Self Referral</t>
  </si>
  <si>
    <t>CRT: Date of Service for capped rental</t>
  </si>
  <si>
    <t>CRT: PA equals payment, Look back equals timely filing</t>
  </si>
  <si>
    <t>CRT: PA equals payment</t>
  </si>
  <si>
    <t>CRT: NO fault auto</t>
  </si>
  <si>
    <t>CRT: Manually priced codes</t>
  </si>
  <si>
    <t>CRT: PA legislation passed effective 12/31/24 (A1255)</t>
  </si>
  <si>
    <t>CRT: PA process , and push Medicaid office , admin paperwork.</t>
  </si>
  <si>
    <t>CRT: Kepro issues, community use issues ?</t>
  </si>
  <si>
    <t>CRT: Eliminate use of non-covered list</t>
  </si>
  <si>
    <t>CRT: Patient choice bill</t>
  </si>
  <si>
    <t>CRT: Kepro approved code and cliams deny, void misc codes.</t>
  </si>
  <si>
    <t xml:space="preserve">other CRT notes </t>
  </si>
  <si>
    <t>N/A</t>
  </si>
  <si>
    <t>Not currently in process</t>
  </si>
  <si>
    <t>Alaska</t>
  </si>
  <si>
    <t>Florida</t>
  </si>
  <si>
    <t>Hawaii</t>
  </si>
  <si>
    <t>Kansas</t>
  </si>
  <si>
    <t>Nebraska</t>
  </si>
  <si>
    <t>New Jersey</t>
  </si>
  <si>
    <t>New Mexico</t>
  </si>
  <si>
    <t>Oregon</t>
  </si>
  <si>
    <t>Annual CPI-U Updates? Y/N</t>
  </si>
  <si>
    <t>Most Recent Rate Increase (Date)</t>
  </si>
  <si>
    <t xml:space="preserve">Add enteral codes, missing from fee schedule and manual pricing. </t>
  </si>
  <si>
    <t xml:space="preserve">Aetna Better Health- Erroneous denials for NPI not matched in box 24Ja
</t>
  </si>
  <si>
    <t>CMS Guidelines allows for 10 day overlap of nutrition so the patient does not go without Nutrition. MCO's are not allowing for this. Buckeye, Caresource, Molina. denying duplicate for span date overlap. Primary and secondary position.</t>
  </si>
  <si>
    <t>CMS Guidelines allows for 10 day overlap of nutrition so the patient does not go without food. MCO's are not allowing for this. Superior TX, Molina, UHC denying duplicate for span date overlap. Primary and secondary level. Wellpoint Amerigroup denying 204- Not Covered under plan erroneously.</t>
  </si>
  <si>
    <t>MCO Reporting requirement passthrough to providers.</t>
  </si>
  <si>
    <t>Managed Care Plan</t>
  </si>
  <si>
    <t>Issue</t>
  </si>
  <si>
    <t>MedStar</t>
  </si>
  <si>
    <t xml:space="preserve">Audit arm citing findings that are clearly outlined within our payer contract. Example: Citing incorrect billling code however, we are billing with the code indicated in our contract. </t>
  </si>
  <si>
    <t>We hold a contract to work with these patients. We are billing a miscellaneous code and have to provide a invoice as part of the prior authorization process. We purchase products from a wholesale distributor and have always provided our invoice from them. As of the past 6 mths or so, they will no longer accept that invoice stating the invoice has to be from the Manufacturer which we don't have. We have been trying to work through this with provider relations but aren't getting anywhere. We have pulled out servicing these patient's altogether.</t>
  </si>
  <si>
    <t>Healthnet</t>
  </si>
  <si>
    <t>We hold a contract to work with these patients. We are billing a miscellaneous code and have to provide a invoice as part of the prior authorization process. We purchase products from a wholesale distributor and have always provided our invoice from them. As of the past 6 mths or so, they will no longer accept that invoice stating the invoice has to be from the Manufacturer which we don't have. We have been trying to work through this with provider relations but aren't getting anywhere.</t>
  </si>
  <si>
    <t>Have no in-network provider to service with the products we provide. They have asked us to provide service and require us to obtain a prior auth as well as sign a single case agreement (SCA). The challenge is it can take several months to get the SCA causing care issues for the patient. We have been working through provider relations and they simply ask us to "bare with them" as there is a lack of understanding of these products.</t>
  </si>
  <si>
    <t>When billing under a Miscellaneous code we always had to obtain a prior authorization. Recently, we have been advised a prior auth is no longer required due to "Internal Issues". Not exactly sure what that means. As payments come in slow from OH Medicaid we are receiving them. Just conderned that when their "Internal Issues" are resolved the audits will start coming.</t>
  </si>
  <si>
    <t>Amerigroup</t>
  </si>
  <si>
    <t>Audit arm citing findings that are clearly outlined within our payer contract. Example: Citing incorrect billling code however, we are billing with the code indicated in our contract. Payer paid for VAD implant however, auditor questioned diagnosis/supply need. Had to educate on procedure and post-surgery support requirements.</t>
  </si>
  <si>
    <t>Alabama only provides coverage of breast pumps through the WIC office</t>
  </si>
  <si>
    <t>Arkansas only provides coverage of breast pumps through the WIC office.</t>
  </si>
  <si>
    <t>CO Medicaid only covers breast pumps under Medical Necessity Requirements. This pushes moms to the WIC office to obtain a breast pump if one is needed. They are given the option of a breast pump or formula. From previous discussions with the party that issues bids for WIC breast pumps, their funding was not intended to replace the Medicaid coverage. Additionally, the reimbursement prevents members who truly need the product from obtaining one.</t>
  </si>
  <si>
    <t>DE Medicaid only covers breast pumps under Medical Necessity Requirements. This pushes moms to the WIC office to obtain a breast pump if one is needed. They are given the option of a breast pump or formula. From previous discussions with the party that issues bids for WIC breast pumps, their funding was not intended to replace the Medicaid coverage.</t>
  </si>
  <si>
    <t>FL Medicaid only covers breast pumps under Medical Necessity Requirements. This pushes moms to the WIC office to obtain a breast pump if one is needed. They are given the option of a breast pump or formula. From previous discussions with the party that issues bids for WIC breast pumps, their funding was not intended to replace the Medicaid coverage.</t>
  </si>
  <si>
    <t>GA Medicaid only covers breast pumps under Medical Necessity Requirements. This pushes moms to the WIC office to obtain a breast pump if one is needed. They are given the option of a breast pump or formula. From previous discussions with the party that issues bids for WIC breast pumps, their funding was not intended to replace the Medicaid coverage.</t>
  </si>
  <si>
    <t>HI Medicaid only provides coverage of a manual breast pump.</t>
  </si>
  <si>
    <t>MD Medicaid only covers breast pumps under Medical Necessity Requirements. This pushes moms to the WIC office to obtain a breast pump if one is needed. They are given the option of a breast pump or formula. From previous discussions with the party that issues bids for WIC breast pumps, their funding was not intended to replace the Medicaid coverage. Additionally, MD Medicaid does not post a reimbursement on their fee schedule.</t>
  </si>
  <si>
    <t>MA Medicaid only covers breast pumps under Medical Necessity Requirements. This pushes moms to the WIC office to obtain a breast pump if one is needed. They are given the option of a breast pump or formula. From previous discussions with the party that issues bids for WIC breast pumps, their funding was not intended to replace the Medicaid coverage.</t>
  </si>
  <si>
    <t>MS Medicaid only covers breast pumps under Medical Necessity Requirements. This pushes moms to the WIC office to obtain a breast pump if one is needed. They are given the option of a breast pump or formula. From previous discussions with the party that issues bids for WIC breast pumps, their funding was not intended to replace the Medicaid coverage.</t>
  </si>
  <si>
    <t>Missouri only provides coverage of breast pumps through the WIC office.</t>
  </si>
  <si>
    <t>MT Medicaid only covers breast pumps under Medical Necessity Requirements. This pushes moms to the WIC office to obtain a breast pump if one is needed. They are given the option of a breast pump or formula. From previous discussions with the party that issues bids for WIC breast pumps, their funding was not intended to replace the Medicaid coverage.</t>
  </si>
  <si>
    <t>NE Medicaid only covers breast pumps under Medical Necessity Requirements. This pushes moms to the WIC office to obtain a breast pump if one is needed. They are given the option of a breast pump or formula. From previous discussions with the party that issues bids for WIC breast pumps, their funding was not intended to replace the Medicaid coverage. The DME fee schedule also omits reimbursement information</t>
  </si>
  <si>
    <t>NJ does not appear to have medical necessity requirements. However, their fee schedule lists breast pumps as covered "By Report" which has led to confusion and additional admin processes.</t>
  </si>
  <si>
    <t>NV only provides coverage of breast pumps through the WIC office.</t>
  </si>
  <si>
    <t>OK only provides coverage of breast pumps through the WIC office.</t>
  </si>
  <si>
    <t>SC Medicaid does not cover BPs which pushes moms to the WIC office to obtain a breast pump if one is needed. They are given the option of a breast pump or formula. From previous discussions with the party that issues bids for WIC breast pumps, their funding was not intended to replace the Medicaid coverage.</t>
  </si>
  <si>
    <t>WI Medicaid only covers breast pumps under Medical Necessity Requirements. This pushes moms to the WIC office to obtain a breast pump if one is needed. They are given the option of a breast pump or formula. From previous discussions with the party that issues bids for WIC breast pumps, their funding was not intended to replace the Medicaid coverage. The DME fee schedule also omits reimbursement information</t>
  </si>
  <si>
    <t>WY Medicaid only covers breast pumps under Medical Necessity Requirements. This pushes moms to the WIC office to obtain a breast pump if one is needed. They are given the option of a breast pump or formula. From previous discussions with the party that issues bids for WIC breast pumps, their funding was not intended to replace the Medicaid coverage. The DME fee schedule also omits reimbursement information</t>
  </si>
  <si>
    <t xml:space="preserve">Lymphadema Compression Codes were added under the O&amp;P fee schedule and not the DME fee schedule which does not cover DME taxonomies however is payable under DME benefit. </t>
  </si>
  <si>
    <t xml:space="preserve">
Lymphadema Compression Treatment codes were added on 07/17/24 however not all of them. Missing A6535-A6541</t>
  </si>
  <si>
    <t>Lymphadema Compression Treatment Codes need added to the Professional Fee Schedule. They show covered on Table for Covered DME codes.</t>
  </si>
  <si>
    <t>Lymphadema Compression Treatment Codes needed added to fee schedule. Email to Laura on 08/02/24.</t>
  </si>
  <si>
    <t xml:space="preserve">UHC Medicaid only allows payment on CPAP supplies for A7038 &amp; A7031 even when the base is capped. See UHC Florida Medicaid non covered codes list-https://www.uhcprovider.com/content/dam/provider/docs/public/policies/attachments/reimbursement/FLORIDA-Medicaid-Non-Covered-Codes.pdf. </t>
  </si>
  <si>
    <t>State/Regional Association &amp; Contact Person</t>
  </si>
  <si>
    <t>PAMES - Barb Stockert</t>
  </si>
  <si>
    <t>SWMESA - Rose Schafhauser</t>
  </si>
  <si>
    <t>CAMPS - Gloria Peterson, Paul Ondrusek</t>
  </si>
  <si>
    <t>CAMES - Edie Busam, Iris Hentze</t>
  </si>
  <si>
    <t>HOMES</t>
  </si>
  <si>
    <t>FAHCS</t>
  </si>
  <si>
    <t>GAMES</t>
  </si>
  <si>
    <t>Big Sky - Barb Stockert</t>
  </si>
  <si>
    <t>Great Lakes - Heidi Moss</t>
  </si>
  <si>
    <t>MAMES - Rose Schafhauser</t>
  </si>
  <si>
    <t>KMESA</t>
  </si>
  <si>
    <t>MHHA</t>
  </si>
  <si>
    <t>NAMPS - Robin Nyberg</t>
  </si>
  <si>
    <t>NEMEP</t>
  </si>
  <si>
    <t>ACMESA</t>
  </si>
  <si>
    <t>OAMES - Kam Yuricich, Heidi Moss</t>
  </si>
  <si>
    <t>OMEPA - Larry Dalton</t>
  </si>
  <si>
    <t>PAMS - Mindy</t>
  </si>
  <si>
    <t>ATHOMES</t>
  </si>
  <si>
    <t>TexMEP - Victoria Peterson</t>
  </si>
  <si>
    <t>MAMES - Rose Schaufhauser</t>
  </si>
  <si>
    <t>Enteral Initiatives</t>
  </si>
  <si>
    <t>HME Initiatives</t>
  </si>
  <si>
    <t>Medical Supplies Initiatives</t>
  </si>
  <si>
    <t>Respiratory/Sleep Initiatives</t>
  </si>
  <si>
    <t>Ventilation Initiatives</t>
  </si>
  <si>
    <t>Breast Pump Initiatives</t>
  </si>
  <si>
    <t>CGM  Initiatives</t>
  </si>
  <si>
    <r>
      <t>Rate Increase Notes (</t>
    </r>
    <r>
      <rPr>
        <u/>
        <sz val="10"/>
        <color theme="1"/>
        <rFont val="Aptos"/>
        <family val="2"/>
      </rPr>
      <t>link to page for fee schedule</t>
    </r>
    <r>
      <rPr>
        <sz val="10"/>
        <color theme="1"/>
        <rFont val="Aptos"/>
        <family val="2"/>
      </rPr>
      <t>)</t>
    </r>
  </si>
  <si>
    <t>PRC Rep</t>
  </si>
  <si>
    <t>$250 monthly limit on supplies. Missing 48 ostomy codes</t>
  </si>
  <si>
    <t xml:space="preserve">State contracts for IC with each manufacturer. Lengthy PCR cycles slow down access to new products. </t>
  </si>
  <si>
    <t>Missing 11 ostomy codes</t>
  </si>
  <si>
    <t>Missing 47 ostomy codes</t>
  </si>
  <si>
    <t>2.7% rate reduction act in effect</t>
  </si>
  <si>
    <t xml:space="preserve">Missing 12 ostomy codes. </t>
  </si>
  <si>
    <t>Missing 4 ostomy codes</t>
  </si>
  <si>
    <t>Missing 7 ostomy codes</t>
  </si>
  <si>
    <t>Missing 10 ostomy codes</t>
  </si>
  <si>
    <t>ICs are paid at 65-75% of Medicare despite all other supplies paid at 100%</t>
  </si>
  <si>
    <t xml:space="preserve">Missing 15 ostomy codes. </t>
  </si>
  <si>
    <t>Missing 6 ostomy codes</t>
  </si>
  <si>
    <t>DME Provider reporting requirement</t>
  </si>
  <si>
    <t xml:space="preserve">Partner with CAMPS on long-term plan to seek legislative champions for Medi-cal rate increases.  Working with CAMPS on addressing Medi-Cal crossover payment problems.  </t>
  </si>
  <si>
    <t>Working with CAMES on potential CGM changes - providing documentation of challenges with Rx channel.</t>
  </si>
  <si>
    <t>Update to current year Medicare rates; DME policy updates - some problematic; Working on changes to standing frame coverage policy &amp; rates.</t>
  </si>
  <si>
    <t>Budget amendment to raise ceiling rates; working through coding/payment for CRT Preventative Maintenance coverage w/ MCOs.</t>
  </si>
  <si>
    <t>Rebasing occurrs annually.  Will need legislative fix to increase rates.  Working on positive updates to ventilator and oxygen policy on capped rental payments.</t>
  </si>
  <si>
    <t>Evaluating</t>
  </si>
  <si>
    <t xml:space="preserve">Adding coverage for Bolus Syringes and Gravity Bags however proposed rates for Specialized formula will be lower than Medicaid rates. PA process taking 15-30 days for approval. </t>
  </si>
  <si>
    <t>AMEP</t>
  </si>
  <si>
    <t>Rate Increases, worked with Medicaid to require Meridian to cover CGM as DME</t>
  </si>
  <si>
    <t>Restricitve hydro policy</t>
  </si>
  <si>
    <t>BCBS bundling PAP supplies</t>
  </si>
  <si>
    <t>Step therapy</t>
  </si>
  <si>
    <t>MSAMES</t>
  </si>
  <si>
    <t>BCBS bundling PAP, NIV step</t>
  </si>
  <si>
    <t>individually approved via DME</t>
  </si>
  <si>
    <t>Rate Increases/PA reform effective 12/31/24</t>
  </si>
  <si>
    <t>Transition from MCO to FFS for certain supplies; working on changes for standing frame rates, enteral policies, fiscal orders, CGM coverage, PAP frequency.</t>
  </si>
  <si>
    <t>Low rates and PA issues for ostomy.</t>
  </si>
  <si>
    <t>Yes-PAMS</t>
  </si>
  <si>
    <t>Yes, ACMESA</t>
  </si>
  <si>
    <t>Rate Matrix does not apply to IC and ostomy. Lowest A4351 rate in the country</t>
  </si>
  <si>
    <t>2nd vent not reimbursed; goal to establish coverage and reimbursement at at least 80% of vent rate.
PA required for vent; eliminate requirement for primary vent, keep PA requirement for 2nd vent.</t>
  </si>
  <si>
    <t>No current initiatives. 2nd vent is covered; reimbursed at 100% of vent rate.</t>
  </si>
  <si>
    <t>Current 80% rate will sunset. Taking legislative action to retain with next budget cycle; otherwise will revert to 65%.
2nd vent paid at 100% of vent rate.</t>
  </si>
  <si>
    <t>2nd vent covered for beneficiary use in the community.
In need of rate increase, below Medicare.</t>
  </si>
  <si>
    <t xml:space="preserve">No current initiatives.
Eff. 2024, second vent paid at 100% of rate for primary vent (no longer discounted).
</t>
  </si>
  <si>
    <t>No current initiatives. 2nd vent is covered; reimbursed at 80% of vent rate.</t>
  </si>
  <si>
    <t>ADMEA - LeighAnn Matthews</t>
  </si>
  <si>
    <t>Lisa Wells</t>
  </si>
  <si>
    <t>AAH Lead</t>
  </si>
  <si>
    <t>David</t>
  </si>
  <si>
    <t>Laura</t>
  </si>
  <si>
    <t>Ginny Cate</t>
  </si>
  <si>
    <t>Cadie McGonagill</t>
  </si>
  <si>
    <t>Kim Cook, Brian Worthington</t>
  </si>
  <si>
    <t>Cameo</t>
  </si>
  <si>
    <t>The state increased Medicaid rates from 65% to 80% of the Medicare rate, but that has a sunset and will revert back to 65% if not extended. Our ultimate goal is not only to avoid the cut back to 65%, but to get the rate to 100%.</t>
  </si>
  <si>
    <t>Anna Markiewicz</t>
  </si>
  <si>
    <t>Anna Markiewicz, Kim Cook</t>
  </si>
  <si>
    <t>Cameo, Kim Cook</t>
  </si>
  <si>
    <t>Kim Cook</t>
  </si>
  <si>
    <t>Jason Morin, Diane Racicot, Skip Matthews</t>
  </si>
  <si>
    <t>Cameo, Dena Schwerdt</t>
  </si>
  <si>
    <t>Cameo, Kim Cook, Dena Schwerdt</t>
  </si>
  <si>
    <t xml:space="preserve">Jason Morin </t>
  </si>
  <si>
    <t>Considering refinement</t>
  </si>
  <si>
    <t>Prevented NIV capping policy</t>
  </si>
  <si>
    <t>Working on O2 rental policy</t>
  </si>
  <si>
    <t>Going into effect with new Managed Care Contracts (awarded but under protest)</t>
  </si>
  <si>
    <t>Received increases for 12 HCPCS requested to be effective 4/1/2025.</t>
  </si>
  <si>
    <t>Self Referral/TPA/Rate Floor/CGM legislation</t>
  </si>
  <si>
    <t>Laura/David</t>
  </si>
  <si>
    <t>Laura/Laura/David</t>
  </si>
  <si>
    <t>R2R introduced</t>
  </si>
  <si>
    <t>2025 CPI-U Adjustment Plus increase on Non Cures Codes</t>
  </si>
  <si>
    <t>MNCHA</t>
  </si>
  <si>
    <t>Yes-2024 Rate Matrix</t>
  </si>
  <si>
    <t>rates at lower of CMS at 85% , some issues with manual code processing.  R2R introduced</t>
  </si>
  <si>
    <t>Yes, BA pending</t>
  </si>
  <si>
    <t>Step therapy, legislation pending</t>
  </si>
  <si>
    <t xml:space="preserve">Rate Increases </t>
  </si>
  <si>
    <t>Increase Rate Floor to 100%, BA submitted</t>
  </si>
  <si>
    <t>increase to 100%, BA submitted</t>
  </si>
  <si>
    <t>2025 CPI-U Adjustment Plus increase on Non Cures Codes, CGM &amp; NIV legislation introduced</t>
  </si>
  <si>
    <t>CPI U increase,Rate increase for non cures codes,  PA reform, Look back period equals timely filing.  Appeals legislation introduced</t>
  </si>
  <si>
    <t>Considering legislation to clarify rate floor</t>
  </si>
  <si>
    <t>HCPC codes, fee schedule in place long time, CRT coverage in SNF</t>
  </si>
  <si>
    <t>rate floor and rate refresh, legislation pending</t>
  </si>
  <si>
    <t>Rate Increases and sales tax reform</t>
  </si>
  <si>
    <t>CGM Dual Benefit, legislation pending</t>
  </si>
  <si>
    <t xml:space="preserve">Rate floor legislation introduced. Work with NCART on CRT repairs/rate increases.  </t>
  </si>
  <si>
    <t>Legislation introduced.</t>
  </si>
  <si>
    <t>rate increases, some HCPC code missing ( back /seating custom), standing rates increased eff 4/1/25</t>
  </si>
  <si>
    <t>Removed rates and replaced with cost +25%</t>
  </si>
  <si>
    <t>Preserve access through DME - Legislation Passed</t>
  </si>
  <si>
    <t>Prevent step therapy - legislation Passed</t>
  </si>
  <si>
    <t>Legislation passed Assembly and Senate.  Awaiting Gov signature.</t>
  </si>
  <si>
    <t>Sales tax exemption legislation passed.</t>
  </si>
  <si>
    <t>Rate improvements, pending.  No PA for repairs effort underway.</t>
  </si>
  <si>
    <t>Ship after birth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</si>
</sst>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Times New Roman"/>
      <charset val="204"/>
    </font>
    <font>
      <sz val="11"/>
      <color theme="1"/>
      <name val="Calibri"/>
      <family val="2"/>
      <scheme val="minor"/>
    </font>
    <font>
      <u/>
      <sz val="11"/>
      <color theme="10"/>
      <name val="Calibri"/>
      <family val="2"/>
      <scheme val="minor"/>
    </font>
    <font>
      <sz val="10"/>
      <color rgb="FF000000"/>
      <name val="Aptos"/>
      <family val="2"/>
    </font>
    <font>
      <b/>
      <sz val="10"/>
      <color rgb="FF000000"/>
      <name val="Aptos"/>
      <family val="2"/>
    </font>
    <font>
      <b/>
      <sz val="10"/>
      <color theme="1"/>
      <name val="Aptos"/>
      <family val="2"/>
    </font>
    <font>
      <u/>
      <sz val="10"/>
      <color theme="1"/>
      <name val="Aptos"/>
      <family val="2"/>
    </font>
    <font>
      <sz val="10"/>
      <color theme="1"/>
      <name val="Aptos"/>
      <family val="2"/>
    </font>
    <font>
      <b/>
      <sz val="10"/>
      <name val="Aptos"/>
      <family val="2"/>
    </font>
    <font>
      <sz val="10"/>
      <color rgb="FFFF0000"/>
      <name val="Aptos"/>
      <family val="2"/>
    </font>
    <font>
      <sz val="10"/>
      <name val="Aptos"/>
      <family val="2"/>
    </font>
    <font>
      <sz val="10"/>
      <color rgb="FF0D89BA"/>
      <name val="Aptos"/>
      <family val="2"/>
    </font>
    <font>
      <sz val="8"/>
      <name val="Times New Roman"/>
      <family val="1"/>
    </font>
  </fonts>
  <fills count="12">
    <fill>
      <patternFill patternType="none"/>
    </fill>
    <fill>
      <patternFill patternType="gray125"/>
    </fill>
    <fill>
      <patternFill patternType="solid">
        <fgColor rgb="FFF1F1F1"/>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00B0F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00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93">
    <xf numFmtId="0" fontId="0" fillId="0" borderId="0" xfId="0" applyAlignment="1">
      <alignment horizontal="left" vertical="top"/>
    </xf>
    <xf numFmtId="0" fontId="4" fillId="6" borderId="1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7"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10" borderId="23" xfId="1"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0" xfId="0" applyFont="1" applyFill="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5" borderId="27" xfId="0" applyFont="1" applyFill="1" applyBorder="1" applyAlignment="1">
      <alignment horizontal="center" vertical="center"/>
    </xf>
    <xf numFmtId="0" fontId="4" fillId="9" borderId="1" xfId="0" applyFont="1" applyFill="1" applyBorder="1" applyAlignment="1">
      <alignment horizontal="center" vertical="center"/>
    </xf>
    <xf numFmtId="0" fontId="4" fillId="11"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xf>
    <xf numFmtId="0" fontId="3"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8" xfId="1" applyFont="1" applyBorder="1" applyAlignment="1">
      <alignment horizontal="center" vertical="center"/>
    </xf>
    <xf numFmtId="0" fontId="7" fillId="0" borderId="24" xfId="1" applyFont="1" applyBorder="1" applyAlignment="1">
      <alignment horizontal="center" vertical="center"/>
    </xf>
    <xf numFmtId="10" fontId="7"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horizontal="center" vertical="center" wrapText="1"/>
    </xf>
    <xf numFmtId="3" fontId="3" fillId="0" borderId="7"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wrapText="1"/>
    </xf>
    <xf numFmtId="3" fontId="3" fillId="0" borderId="9" xfId="0" applyNumberFormat="1" applyFont="1" applyBorder="1" applyAlignment="1">
      <alignment horizontal="center" vertical="center" wrapText="1"/>
    </xf>
    <xf numFmtId="9" fontId="3" fillId="0" borderId="10"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9" fontId="7" fillId="0" borderId="10" xfId="0" applyNumberFormat="1" applyFont="1" applyBorder="1" applyAlignment="1">
      <alignment horizontal="center" vertical="center" wrapText="1"/>
    </xf>
    <xf numFmtId="9" fontId="7" fillId="0" borderId="11" xfId="0" applyNumberFormat="1" applyFont="1" applyBorder="1" applyAlignment="1">
      <alignment horizontal="center" vertical="center" wrapText="1"/>
    </xf>
    <xf numFmtId="9" fontId="7" fillId="0" borderId="25"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29" xfId="0" applyFont="1" applyBorder="1" applyAlignment="1">
      <alignment horizontal="center" vertical="center"/>
    </xf>
    <xf numFmtId="3" fontId="3" fillId="0" borderId="0" xfId="0" applyNumberFormat="1" applyFont="1" applyAlignment="1">
      <alignment horizontal="center" vertical="center" wrapText="1"/>
    </xf>
    <xf numFmtId="9" fontId="3" fillId="0" borderId="26" xfId="0" applyNumberFormat="1" applyFont="1" applyBorder="1" applyAlignment="1">
      <alignment horizontal="center" vertical="center" wrapText="1"/>
    </xf>
    <xf numFmtId="0" fontId="7" fillId="0" borderId="0" xfId="0" applyFont="1" applyAlignment="1">
      <alignment horizontal="center" vertical="center" wrapText="1"/>
    </xf>
    <xf numFmtId="9" fontId="7" fillId="0" borderId="0" xfId="0" applyNumberFormat="1" applyFont="1" applyAlignment="1">
      <alignment horizontal="center" vertical="center" wrapText="1"/>
    </xf>
    <xf numFmtId="9" fontId="3" fillId="2" borderId="15"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9" fillId="0" borderId="0" xfId="0" applyFont="1" applyAlignment="1">
      <alignment horizontal="center" vertical="center"/>
    </xf>
    <xf numFmtId="3" fontId="10"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2"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5" xfId="0" applyFont="1" applyBorder="1" applyAlignment="1">
      <alignment horizontal="center" vertical="center" wrapText="1"/>
    </xf>
    <xf numFmtId="0" fontId="3" fillId="0" borderId="22" xfId="0" applyFont="1" applyBorder="1" applyAlignment="1">
      <alignment horizontal="center" vertical="center" wrapText="1"/>
    </xf>
    <xf numFmtId="3" fontId="10" fillId="0" borderId="10" xfId="0" applyNumberFormat="1" applyFont="1" applyBorder="1" applyAlignment="1">
      <alignment horizontal="center" vertical="center" wrapText="1"/>
    </xf>
    <xf numFmtId="0" fontId="10" fillId="0" borderId="1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0" xfId="0" applyFont="1" applyBorder="1" applyAlignment="1">
      <alignment horizontal="center" vertical="center" wrapText="1"/>
    </xf>
    <xf numFmtId="3"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3" borderId="1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horizontal="center" vertical="center"/>
    </xf>
    <xf numFmtId="0" fontId="3" fillId="0" borderId="13" xfId="0" applyFont="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cellXfs>
  <cellStyles count="3">
    <cellStyle name="Hyperlink 2" xfId="2" xr:uid="{ECABBFB0-0AF7-44A8-AFA3-2C3C90FD43B3}"/>
    <cellStyle name="Normal" xfId="0" builtinId="0"/>
    <cellStyle name="Normal 2" xfId="1" xr:uid="{3F242381-C7F2-4251-A856-4F0721A7E751}"/>
  </cellStyles>
  <dxfs count="0"/>
  <tableStyles count="0" defaultTableStyle="TableStyleMedium9" defaultPivotStyle="PivotStyleLight16"/>
  <colors>
    <mruColors>
      <color rgb="FFFF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6095</xdr:colOff>
      <xdr:row>16</xdr:row>
      <xdr:rowOff>0</xdr:rowOff>
    </xdr:from>
    <xdr:ext cx="1828800" cy="6350"/>
    <xdr:sp macro="" textlink="">
      <xdr:nvSpPr>
        <xdr:cNvPr id="12" name="Shape 113">
          <a:extLst>
            <a:ext uri="{FF2B5EF4-FFF2-40B4-BE49-F238E27FC236}">
              <a16:creationId xmlns:a16="http://schemas.microsoft.com/office/drawing/2014/main" id="{4CE4B580-1D7A-43D4-9193-C2AF2A2167E3}"/>
            </a:ext>
          </a:extLst>
        </xdr:cNvPr>
        <xdr:cNvSpPr/>
      </xdr:nvSpPr>
      <xdr:spPr>
        <a:xfrm>
          <a:off x="6095" y="2590800"/>
          <a:ext cx="1828800" cy="6350"/>
        </a:xfrm>
        <a:custGeom>
          <a:avLst/>
          <a:gdLst/>
          <a:ahLst/>
          <a:cxnLst/>
          <a:rect l="0" t="0" r="0" b="0"/>
          <a:pathLst>
            <a:path w="1828800" h="6350">
              <a:moveTo>
                <a:pt x="1828800" y="0"/>
              </a:moveTo>
              <a:lnTo>
                <a:pt x="0" y="0"/>
              </a:lnTo>
              <a:lnTo>
                <a:pt x="0" y="6108"/>
              </a:lnTo>
              <a:lnTo>
                <a:pt x="1828800" y="6108"/>
              </a:lnTo>
              <a:lnTo>
                <a:pt x="1828800" y="0"/>
              </a:lnTo>
              <a:close/>
            </a:path>
          </a:pathLst>
        </a:custGeom>
        <a:solidFill>
          <a:srgbClr val="D5CEC6"/>
        </a:solidFill>
      </xdr:spPr>
    </xdr:sp>
    <xdr:clientData/>
  </xdr:oneCellAnchor>
  <xdr:oneCellAnchor>
    <xdr:from>
      <xdr:col>0</xdr:col>
      <xdr:colOff>6095</xdr:colOff>
      <xdr:row>26</xdr:row>
      <xdr:rowOff>0</xdr:rowOff>
    </xdr:from>
    <xdr:ext cx="1828800" cy="6350"/>
    <xdr:sp macro="" textlink="">
      <xdr:nvSpPr>
        <xdr:cNvPr id="13" name="Shape 114">
          <a:extLst>
            <a:ext uri="{FF2B5EF4-FFF2-40B4-BE49-F238E27FC236}">
              <a16:creationId xmlns:a16="http://schemas.microsoft.com/office/drawing/2014/main" id="{7EDFB44A-12AB-4BBE-B098-8FD8F58D37DC}"/>
            </a:ext>
          </a:extLst>
        </xdr:cNvPr>
        <xdr:cNvSpPr/>
      </xdr:nvSpPr>
      <xdr:spPr>
        <a:xfrm>
          <a:off x="6095" y="4526280"/>
          <a:ext cx="1828800" cy="6350"/>
        </a:xfrm>
        <a:custGeom>
          <a:avLst/>
          <a:gdLst/>
          <a:ahLst/>
          <a:cxnLst/>
          <a:rect l="0" t="0" r="0" b="0"/>
          <a:pathLst>
            <a:path w="1828800" h="6350">
              <a:moveTo>
                <a:pt x="1828800" y="0"/>
              </a:moveTo>
              <a:lnTo>
                <a:pt x="0" y="0"/>
              </a:lnTo>
              <a:lnTo>
                <a:pt x="0" y="6095"/>
              </a:lnTo>
              <a:lnTo>
                <a:pt x="1828800" y="6095"/>
              </a:lnTo>
              <a:lnTo>
                <a:pt x="1828800" y="0"/>
              </a:lnTo>
              <a:close/>
            </a:path>
          </a:pathLst>
        </a:custGeom>
        <a:solidFill>
          <a:srgbClr val="D5CEC6"/>
        </a:solidFill>
      </xdr:spPr>
    </xdr:sp>
    <xdr:clientData/>
  </xdr:oneCellAnchor>
  <xdr:oneCellAnchor>
    <xdr:from>
      <xdr:col>0</xdr:col>
      <xdr:colOff>6095</xdr:colOff>
      <xdr:row>36</xdr:row>
      <xdr:rowOff>0</xdr:rowOff>
    </xdr:from>
    <xdr:ext cx="1828800" cy="6350"/>
    <xdr:sp macro="" textlink="">
      <xdr:nvSpPr>
        <xdr:cNvPr id="14" name="Shape 115">
          <a:extLst>
            <a:ext uri="{FF2B5EF4-FFF2-40B4-BE49-F238E27FC236}">
              <a16:creationId xmlns:a16="http://schemas.microsoft.com/office/drawing/2014/main" id="{C0A88CFA-40F9-416E-B615-56939CB0C73B}"/>
            </a:ext>
          </a:extLst>
        </xdr:cNvPr>
        <xdr:cNvSpPr/>
      </xdr:nvSpPr>
      <xdr:spPr>
        <a:xfrm>
          <a:off x="6095" y="6777990"/>
          <a:ext cx="1828800" cy="6350"/>
        </a:xfrm>
        <a:custGeom>
          <a:avLst/>
          <a:gdLst/>
          <a:ahLst/>
          <a:cxnLst/>
          <a:rect l="0" t="0" r="0" b="0"/>
          <a:pathLst>
            <a:path w="1828800" h="6350">
              <a:moveTo>
                <a:pt x="1828800" y="0"/>
              </a:moveTo>
              <a:lnTo>
                <a:pt x="0" y="0"/>
              </a:lnTo>
              <a:lnTo>
                <a:pt x="0" y="6108"/>
              </a:lnTo>
              <a:lnTo>
                <a:pt x="1828800" y="6108"/>
              </a:lnTo>
              <a:lnTo>
                <a:pt x="1828800" y="0"/>
              </a:lnTo>
              <a:close/>
            </a:path>
          </a:pathLst>
        </a:custGeom>
        <a:solidFill>
          <a:srgbClr val="D5CEC6"/>
        </a:solidFill>
      </xdr:spPr>
    </xdr:sp>
    <xdr:clientData/>
  </xdr:oneCellAnchor>
  <xdr:oneCellAnchor>
    <xdr:from>
      <xdr:col>0</xdr:col>
      <xdr:colOff>6095</xdr:colOff>
      <xdr:row>47</xdr:row>
      <xdr:rowOff>0</xdr:rowOff>
    </xdr:from>
    <xdr:ext cx="1828800" cy="6350"/>
    <xdr:sp macro="" textlink="">
      <xdr:nvSpPr>
        <xdr:cNvPr id="15" name="Shape 116">
          <a:extLst>
            <a:ext uri="{FF2B5EF4-FFF2-40B4-BE49-F238E27FC236}">
              <a16:creationId xmlns:a16="http://schemas.microsoft.com/office/drawing/2014/main" id="{2712E2C4-AE5D-4D6F-BEE2-84AFE61474E9}"/>
            </a:ext>
          </a:extLst>
        </xdr:cNvPr>
        <xdr:cNvSpPr/>
      </xdr:nvSpPr>
      <xdr:spPr>
        <a:xfrm>
          <a:off x="6095" y="8934450"/>
          <a:ext cx="1828800" cy="6350"/>
        </a:xfrm>
        <a:custGeom>
          <a:avLst/>
          <a:gdLst/>
          <a:ahLst/>
          <a:cxnLst/>
          <a:rect l="0" t="0" r="0" b="0"/>
          <a:pathLst>
            <a:path w="1828800" h="6350">
              <a:moveTo>
                <a:pt x="1828800" y="0"/>
              </a:moveTo>
              <a:lnTo>
                <a:pt x="0" y="0"/>
              </a:lnTo>
              <a:lnTo>
                <a:pt x="0" y="6096"/>
              </a:lnTo>
              <a:lnTo>
                <a:pt x="1828800" y="6096"/>
              </a:lnTo>
              <a:lnTo>
                <a:pt x="1828800" y="0"/>
              </a:lnTo>
              <a:close/>
            </a:path>
          </a:pathLst>
        </a:custGeom>
        <a:solidFill>
          <a:srgbClr val="D5CEC6"/>
        </a:solidFill>
      </xdr:spPr>
    </xdr:sp>
    <xdr:clientData/>
  </xdr:oneCellAnchor>
  <xdr:twoCellAnchor editAs="oneCell">
    <xdr:from>
      <xdr:col>0</xdr:col>
      <xdr:colOff>10795</xdr:colOff>
      <xdr:row>0</xdr:row>
      <xdr:rowOff>56515</xdr:rowOff>
    </xdr:from>
    <xdr:to>
      <xdr:col>2</xdr:col>
      <xdr:colOff>581628</xdr:colOff>
      <xdr:row>2</xdr:row>
      <xdr:rowOff>160484</xdr:rowOff>
    </xdr:to>
    <xdr:pic>
      <xdr:nvPicPr>
        <xdr:cNvPr id="17" name="Picture 16">
          <a:extLst>
            <a:ext uri="{FF2B5EF4-FFF2-40B4-BE49-F238E27FC236}">
              <a16:creationId xmlns:a16="http://schemas.microsoft.com/office/drawing/2014/main" id="{9F1E6BCF-FE4C-F32C-D78A-5596EFB11F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5" y="56515"/>
          <a:ext cx="2742533" cy="47544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5F89-475F-4E2C-8E34-8E5B653D5F42}">
  <sheetPr>
    <pageSetUpPr fitToPage="1"/>
  </sheetPr>
  <dimension ref="A2:AH60"/>
  <sheetViews>
    <sheetView tabSelected="1" zoomScale="70" zoomScaleNormal="70" workbookViewId="0">
      <pane xSplit="1" ySplit="5" topLeftCell="O6" activePane="bottomRight" state="frozen"/>
      <selection pane="topRight" activeCell="B1" sqref="B1"/>
      <selection pane="bottomLeft" activeCell="A6" sqref="A6"/>
      <selection pane="bottomRight" activeCell="S50" sqref="S50"/>
    </sheetView>
  </sheetViews>
  <sheetFormatPr defaultColWidth="9.33203125" defaultRowHeight="13.5" outlineLevelCol="1" x14ac:dyDescent="0.2"/>
  <cols>
    <col min="1" max="1" width="16.6640625" style="23" customWidth="1"/>
    <col min="2" max="2" width="17.6640625" style="23" customWidth="1" outlineLevel="1"/>
    <col min="3" max="3" width="16.6640625" style="23" customWidth="1" outlineLevel="1"/>
    <col min="4" max="4" width="16.33203125" style="23" bestFit="1" customWidth="1"/>
    <col min="5" max="5" width="21.1640625" style="23" customWidth="1"/>
    <col min="6" max="6" width="10.6640625" style="23" customWidth="1"/>
    <col min="7" max="7" width="24.1640625" style="23" customWidth="1"/>
    <col min="8" max="13" width="12.6640625" style="23" customWidth="1"/>
    <col min="14" max="14" width="14" style="23" customWidth="1"/>
    <col min="15" max="15" width="21.1640625" style="23" bestFit="1" customWidth="1"/>
    <col min="16" max="26" width="21.1640625" style="23" customWidth="1"/>
    <col min="27" max="27" width="28.1640625" style="33" bestFit="1" customWidth="1"/>
    <col min="28" max="28" width="17.5" style="23" bestFit="1" customWidth="1"/>
    <col min="29" max="29" width="41.6640625" style="23" customWidth="1"/>
    <col min="30" max="30" width="14.33203125" style="23" customWidth="1"/>
    <col min="31" max="32" width="24.33203125" style="23" customWidth="1"/>
    <col min="33" max="33" width="17.6640625" style="33" customWidth="1"/>
    <col min="34" max="34" width="12.83203125" style="23" customWidth="1"/>
    <col min="35" max="16384" width="9.33203125" style="23"/>
  </cols>
  <sheetData>
    <row r="2" spans="1:34" x14ac:dyDescent="0.2">
      <c r="Z2" s="33"/>
      <c r="AA2" s="23"/>
      <c r="AF2" s="33"/>
      <c r="AG2" s="23"/>
    </row>
    <row r="4" spans="1:34" ht="14.25" thickBot="1" x14ac:dyDescent="0.25">
      <c r="V4" s="58"/>
    </row>
    <row r="5" spans="1:34" ht="60" customHeight="1" x14ac:dyDescent="0.2">
      <c r="A5" s="1" t="s">
        <v>0</v>
      </c>
      <c r="B5" s="2" t="s">
        <v>79</v>
      </c>
      <c r="C5" s="3" t="s">
        <v>78</v>
      </c>
      <c r="D5" s="3" t="s">
        <v>106</v>
      </c>
      <c r="E5" s="4" t="s">
        <v>44</v>
      </c>
      <c r="F5" s="5" t="s">
        <v>238</v>
      </c>
      <c r="G5" s="6" t="s">
        <v>237</v>
      </c>
      <c r="H5" s="6" t="s">
        <v>236</v>
      </c>
      <c r="I5" s="6" t="s">
        <v>269</v>
      </c>
      <c r="J5" s="6" t="s">
        <v>339</v>
      </c>
      <c r="K5" s="7" t="s">
        <v>166</v>
      </c>
      <c r="L5" s="7" t="s">
        <v>167</v>
      </c>
      <c r="M5" s="8" t="s">
        <v>168</v>
      </c>
      <c r="N5" s="9" t="s">
        <v>268</v>
      </c>
      <c r="O5" s="10" t="s">
        <v>140</v>
      </c>
      <c r="P5" s="11" t="s">
        <v>121</v>
      </c>
      <c r="Q5" s="12" t="s">
        <v>131</v>
      </c>
      <c r="R5" s="13" t="s">
        <v>155</v>
      </c>
      <c r="S5" s="14" t="s">
        <v>337</v>
      </c>
      <c r="T5" s="15" t="s">
        <v>338</v>
      </c>
      <c r="U5" s="16" t="s">
        <v>239</v>
      </c>
      <c r="V5" s="17" t="s">
        <v>332</v>
      </c>
      <c r="W5" s="17" t="s">
        <v>333</v>
      </c>
      <c r="X5" s="17" t="s">
        <v>334</v>
      </c>
      <c r="Y5" s="17" t="s">
        <v>335</v>
      </c>
      <c r="Z5" s="17" t="s">
        <v>336</v>
      </c>
      <c r="AA5" s="18" t="s">
        <v>240</v>
      </c>
      <c r="AB5" s="19" t="s">
        <v>120</v>
      </c>
      <c r="AC5" s="20" t="s">
        <v>257</v>
      </c>
      <c r="AD5" s="21" t="s">
        <v>275</v>
      </c>
      <c r="AE5" s="21" t="s">
        <v>276</v>
      </c>
      <c r="AF5" s="22" t="s">
        <v>310</v>
      </c>
      <c r="AG5" s="56" t="s">
        <v>340</v>
      </c>
      <c r="AH5" s="57" t="s">
        <v>383</v>
      </c>
    </row>
    <row r="6" spans="1:34" ht="48" customHeight="1" x14ac:dyDescent="0.2">
      <c r="A6" s="86" t="s">
        <v>2</v>
      </c>
      <c r="B6" s="59">
        <v>1120053</v>
      </c>
      <c r="C6" s="35">
        <v>0</v>
      </c>
      <c r="D6" s="36">
        <f>C6/B6</f>
        <v>0</v>
      </c>
      <c r="E6" s="60"/>
      <c r="F6" s="25" t="s">
        <v>86</v>
      </c>
      <c r="G6" s="26" t="s">
        <v>85</v>
      </c>
      <c r="H6" s="27">
        <v>1</v>
      </c>
      <c r="I6" s="27"/>
      <c r="J6" s="27"/>
      <c r="K6" s="28" t="s">
        <v>165</v>
      </c>
      <c r="L6" s="28"/>
      <c r="M6" s="29" t="s">
        <v>165</v>
      </c>
      <c r="N6" s="30"/>
      <c r="O6" s="85" t="s">
        <v>408</v>
      </c>
      <c r="P6" s="61" t="s">
        <v>86</v>
      </c>
      <c r="Q6" s="62" t="s">
        <v>258</v>
      </c>
      <c r="R6" s="63"/>
      <c r="S6" s="61" t="s">
        <v>286</v>
      </c>
      <c r="T6" s="64" t="s">
        <v>143</v>
      </c>
      <c r="U6" s="62" t="s">
        <v>407</v>
      </c>
      <c r="V6" s="62" t="s">
        <v>270</v>
      </c>
      <c r="W6" s="37"/>
      <c r="X6" s="37" t="s">
        <v>179</v>
      </c>
      <c r="Y6" s="37" t="s">
        <v>122</v>
      </c>
      <c r="Z6" s="37"/>
      <c r="AA6" s="24"/>
      <c r="AB6" s="38" t="s">
        <v>88</v>
      </c>
      <c r="AC6" s="39" t="s">
        <v>258</v>
      </c>
      <c r="AD6" s="39"/>
      <c r="AE6" s="37"/>
      <c r="AF6" s="37" t="s">
        <v>381</v>
      </c>
      <c r="AG6" s="37" t="s">
        <v>382</v>
      </c>
      <c r="AH6" s="39" t="s">
        <v>384</v>
      </c>
    </row>
    <row r="7" spans="1:34" ht="54" x14ac:dyDescent="0.2">
      <c r="A7" s="86" t="s">
        <v>260</v>
      </c>
      <c r="B7" s="34">
        <v>260041</v>
      </c>
      <c r="C7" s="35">
        <v>0</v>
      </c>
      <c r="D7" s="36">
        <f>C7/B7</f>
        <v>0</v>
      </c>
      <c r="E7" s="24"/>
      <c r="F7" s="25" t="s">
        <v>86</v>
      </c>
      <c r="G7" s="26" t="s">
        <v>87</v>
      </c>
      <c r="H7" s="27">
        <v>1</v>
      </c>
      <c r="I7" s="27"/>
      <c r="J7" s="27"/>
      <c r="K7" s="28" t="s">
        <v>165</v>
      </c>
      <c r="L7" s="28"/>
      <c r="M7" s="29"/>
      <c r="N7" s="30"/>
      <c r="O7" s="85" t="s">
        <v>408</v>
      </c>
      <c r="P7" s="61" t="s">
        <v>86</v>
      </c>
      <c r="Q7" s="62" t="s">
        <v>259</v>
      </c>
      <c r="R7" s="63"/>
      <c r="S7" s="61"/>
      <c r="T7" s="64"/>
      <c r="U7" s="37" t="s">
        <v>180</v>
      </c>
      <c r="V7" s="37"/>
      <c r="W7" s="62"/>
      <c r="X7" s="62"/>
      <c r="Y7" s="62"/>
      <c r="Z7" s="62"/>
      <c r="AA7" s="24" t="s">
        <v>241</v>
      </c>
      <c r="AB7" s="38" t="s">
        <v>88</v>
      </c>
      <c r="AC7" s="39" t="s">
        <v>258</v>
      </c>
      <c r="AD7" s="39"/>
      <c r="AE7" s="37"/>
      <c r="AF7" s="37" t="s">
        <v>311</v>
      </c>
      <c r="AG7" s="37"/>
      <c r="AH7" s="39" t="s">
        <v>385</v>
      </c>
    </row>
    <row r="8" spans="1:34" ht="40.5" x14ac:dyDescent="0.2">
      <c r="A8" s="86" t="s">
        <v>1</v>
      </c>
      <c r="B8" s="34">
        <v>2206792</v>
      </c>
      <c r="C8" s="35">
        <v>1960387</v>
      </c>
      <c r="D8" s="36">
        <f>C8/B8</f>
        <v>0.8883424445983128</v>
      </c>
      <c r="E8" s="24" t="s">
        <v>45</v>
      </c>
      <c r="F8" s="25" t="s">
        <v>88</v>
      </c>
      <c r="G8" s="26"/>
      <c r="H8" s="26"/>
      <c r="I8" s="26"/>
      <c r="J8" s="26"/>
      <c r="K8" s="28"/>
      <c r="L8" s="28"/>
      <c r="M8" s="29"/>
      <c r="N8" s="30"/>
      <c r="O8" s="90" t="s">
        <v>353</v>
      </c>
      <c r="P8" s="65" t="s">
        <v>259</v>
      </c>
      <c r="Q8" s="62" t="s">
        <v>259</v>
      </c>
      <c r="R8" s="66" t="s">
        <v>156</v>
      </c>
      <c r="S8" s="65"/>
      <c r="T8" s="67"/>
      <c r="U8" s="37" t="s">
        <v>221</v>
      </c>
      <c r="V8" s="37"/>
      <c r="W8" s="37"/>
      <c r="X8" s="37"/>
      <c r="Y8" s="37"/>
      <c r="Z8" s="37"/>
      <c r="AA8" s="24" t="s">
        <v>274</v>
      </c>
      <c r="AB8" s="38" t="s">
        <v>88</v>
      </c>
      <c r="AC8" s="39" t="s">
        <v>181</v>
      </c>
      <c r="AD8" s="39"/>
      <c r="AE8" s="37"/>
      <c r="AF8" s="37" t="s">
        <v>312</v>
      </c>
      <c r="AG8" s="37" t="s">
        <v>387</v>
      </c>
      <c r="AH8" s="39" t="s">
        <v>405</v>
      </c>
    </row>
    <row r="9" spans="1:34" ht="108" customHeight="1" x14ac:dyDescent="0.2">
      <c r="A9" s="86" t="s">
        <v>3</v>
      </c>
      <c r="B9" s="59">
        <v>1000635</v>
      </c>
      <c r="C9" s="35" t="s">
        <v>41</v>
      </c>
      <c r="D9" s="36"/>
      <c r="E9" s="68" t="s">
        <v>46</v>
      </c>
      <c r="F9" s="25" t="s">
        <v>86</v>
      </c>
      <c r="G9" s="26" t="s">
        <v>89</v>
      </c>
      <c r="H9" s="27">
        <v>1</v>
      </c>
      <c r="I9" s="27"/>
      <c r="J9" s="27"/>
      <c r="K9" s="28" t="s">
        <v>165</v>
      </c>
      <c r="L9" s="28"/>
      <c r="M9" s="29"/>
      <c r="N9" s="30"/>
      <c r="O9" s="85" t="s">
        <v>417</v>
      </c>
      <c r="P9" s="61" t="s">
        <v>86</v>
      </c>
      <c r="Q9" s="62" t="s">
        <v>359</v>
      </c>
      <c r="R9" s="63" t="s">
        <v>156</v>
      </c>
      <c r="S9" s="61" t="s">
        <v>287</v>
      </c>
      <c r="T9" s="91" t="s">
        <v>428</v>
      </c>
      <c r="U9" s="62" t="s">
        <v>182</v>
      </c>
      <c r="V9" s="62" t="s">
        <v>360</v>
      </c>
      <c r="W9" s="62"/>
      <c r="X9" s="62" t="s">
        <v>341</v>
      </c>
      <c r="Y9" s="62" t="s">
        <v>154</v>
      </c>
      <c r="Z9" s="84" t="s">
        <v>429</v>
      </c>
      <c r="AA9" s="24"/>
      <c r="AB9" s="38" t="s">
        <v>86</v>
      </c>
      <c r="AC9" s="37" t="s">
        <v>183</v>
      </c>
      <c r="AD9" s="39"/>
      <c r="AE9" s="37"/>
      <c r="AF9" s="37" t="s">
        <v>361</v>
      </c>
      <c r="AG9" s="37" t="s">
        <v>391</v>
      </c>
      <c r="AH9" s="39" t="s">
        <v>384</v>
      </c>
    </row>
    <row r="10" spans="1:34" ht="175.5" x14ac:dyDescent="0.2">
      <c r="A10" s="86" t="s">
        <v>4</v>
      </c>
      <c r="B10" s="59">
        <v>13813649</v>
      </c>
      <c r="C10" s="35">
        <v>13343911</v>
      </c>
      <c r="D10" s="36">
        <f>C10/B10</f>
        <v>0.96599464775744626</v>
      </c>
      <c r="E10" s="68" t="s">
        <v>47</v>
      </c>
      <c r="F10" s="25" t="s">
        <v>86</v>
      </c>
      <c r="G10" s="26" t="s">
        <v>90</v>
      </c>
      <c r="H10" s="26" t="s">
        <v>105</v>
      </c>
      <c r="I10" s="26"/>
      <c r="J10" s="26"/>
      <c r="K10" s="28" t="s">
        <v>165</v>
      </c>
      <c r="L10" s="28" t="s">
        <v>165</v>
      </c>
      <c r="M10" s="29"/>
      <c r="N10" s="30"/>
      <c r="O10" s="85" t="s">
        <v>354</v>
      </c>
      <c r="P10" s="61" t="s">
        <v>86</v>
      </c>
      <c r="Q10" s="62" t="s">
        <v>86</v>
      </c>
      <c r="R10" s="63" t="s">
        <v>160</v>
      </c>
      <c r="S10" s="61"/>
      <c r="T10" s="64" t="s">
        <v>161</v>
      </c>
      <c r="U10" s="62" t="s">
        <v>186</v>
      </c>
      <c r="V10" s="62"/>
      <c r="W10" s="62"/>
      <c r="X10" s="62" t="s">
        <v>342</v>
      </c>
      <c r="Y10" s="62"/>
      <c r="Z10" s="62"/>
      <c r="AA10" s="24" t="s">
        <v>242</v>
      </c>
      <c r="AB10" s="40" t="s">
        <v>184</v>
      </c>
      <c r="AC10" s="39" t="s">
        <v>258</v>
      </c>
      <c r="AD10" s="39"/>
      <c r="AE10" s="37"/>
      <c r="AF10" s="37" t="s">
        <v>313</v>
      </c>
      <c r="AG10" s="37" t="s">
        <v>388</v>
      </c>
      <c r="AH10" s="39" t="s">
        <v>405</v>
      </c>
    </row>
    <row r="11" spans="1:34" ht="351" x14ac:dyDescent="0.2">
      <c r="A11" s="86" t="s">
        <v>5</v>
      </c>
      <c r="B11" s="59">
        <v>1622818</v>
      </c>
      <c r="C11" s="35">
        <v>156797</v>
      </c>
      <c r="D11" s="36">
        <f>C11/B11</f>
        <v>9.6620200170321011E-2</v>
      </c>
      <c r="E11" s="68" t="s">
        <v>48</v>
      </c>
      <c r="F11" s="25" t="s">
        <v>86</v>
      </c>
      <c r="G11" s="26" t="s">
        <v>91</v>
      </c>
      <c r="H11" s="27">
        <v>1</v>
      </c>
      <c r="I11" s="27"/>
      <c r="J11" s="27"/>
      <c r="K11" s="28" t="s">
        <v>165</v>
      </c>
      <c r="L11" s="28" t="s">
        <v>165</v>
      </c>
      <c r="M11" s="29" t="s">
        <v>165</v>
      </c>
      <c r="N11" s="30"/>
      <c r="O11" s="85" t="s">
        <v>355</v>
      </c>
      <c r="P11" s="61" t="s">
        <v>86</v>
      </c>
      <c r="Q11" s="62" t="s">
        <v>259</v>
      </c>
      <c r="R11" s="63" t="s">
        <v>156</v>
      </c>
      <c r="S11" s="61" t="s">
        <v>288</v>
      </c>
      <c r="T11" s="64" t="s">
        <v>149</v>
      </c>
      <c r="U11" s="62" t="s">
        <v>185</v>
      </c>
      <c r="V11" s="62"/>
      <c r="W11" s="62"/>
      <c r="X11" s="62"/>
      <c r="Y11" s="62"/>
      <c r="Z11" s="62"/>
      <c r="AA11" s="24" t="s">
        <v>243</v>
      </c>
      <c r="AB11" s="38" t="s">
        <v>123</v>
      </c>
      <c r="AC11" s="39" t="s">
        <v>258</v>
      </c>
      <c r="AD11" s="39"/>
      <c r="AE11" s="37"/>
      <c r="AF11" s="37" t="s">
        <v>314</v>
      </c>
      <c r="AG11" s="37"/>
      <c r="AH11" s="39" t="s">
        <v>405</v>
      </c>
    </row>
    <row r="12" spans="1:34" ht="122.25" thickBot="1" x14ac:dyDescent="0.25">
      <c r="A12" s="86" t="s">
        <v>6</v>
      </c>
      <c r="B12" s="59">
        <v>973329</v>
      </c>
      <c r="C12" s="35">
        <v>0</v>
      </c>
      <c r="D12" s="36">
        <f>C12/B12</f>
        <v>0</v>
      </c>
      <c r="E12" s="68"/>
      <c r="F12" s="25" t="s">
        <v>86</v>
      </c>
      <c r="G12" s="26" t="s">
        <v>92</v>
      </c>
      <c r="H12" s="27">
        <v>0.75</v>
      </c>
      <c r="I12" s="27"/>
      <c r="J12" s="27"/>
      <c r="K12" s="28" t="s">
        <v>165</v>
      </c>
      <c r="L12" s="28"/>
      <c r="M12" s="29" t="s">
        <v>165</v>
      </c>
      <c r="N12" s="30"/>
      <c r="O12" s="85" t="s">
        <v>141</v>
      </c>
      <c r="P12" s="61" t="s">
        <v>86</v>
      </c>
      <c r="Q12" s="62" t="s">
        <v>259</v>
      </c>
      <c r="R12" s="63"/>
      <c r="S12" s="61"/>
      <c r="T12" s="64"/>
      <c r="U12" s="69" t="s">
        <v>187</v>
      </c>
      <c r="V12" s="62"/>
      <c r="W12" s="62"/>
      <c r="X12" s="62"/>
      <c r="Y12" s="62"/>
      <c r="Z12" s="62"/>
      <c r="AA12" s="24"/>
      <c r="AB12" s="40" t="s">
        <v>124</v>
      </c>
      <c r="AC12" s="39" t="s">
        <v>258</v>
      </c>
      <c r="AD12" s="39"/>
      <c r="AE12" s="37"/>
      <c r="AF12" s="37" t="s">
        <v>315</v>
      </c>
      <c r="AG12" s="37" t="s">
        <v>395</v>
      </c>
      <c r="AH12" s="39" t="s">
        <v>385</v>
      </c>
    </row>
    <row r="13" spans="1:34" ht="270.75" thickBot="1" x14ac:dyDescent="0.25">
      <c r="A13" s="86" t="s">
        <v>7</v>
      </c>
      <c r="B13" s="34">
        <v>287300</v>
      </c>
      <c r="C13" s="70" t="s">
        <v>41</v>
      </c>
      <c r="D13" s="36"/>
      <c r="E13" s="68" t="s">
        <v>49</v>
      </c>
      <c r="F13" s="25" t="s">
        <v>88</v>
      </c>
      <c r="G13" s="26"/>
      <c r="H13" s="26"/>
      <c r="I13" s="26"/>
      <c r="J13" s="26"/>
      <c r="K13" s="28"/>
      <c r="L13" s="28"/>
      <c r="M13" s="29"/>
      <c r="N13" s="30"/>
      <c r="O13" s="85" t="s">
        <v>258</v>
      </c>
      <c r="P13" s="65" t="s">
        <v>259</v>
      </c>
      <c r="Q13" s="62" t="s">
        <v>259</v>
      </c>
      <c r="R13" s="63"/>
      <c r="S13" s="61" t="s">
        <v>289</v>
      </c>
      <c r="T13" s="71" t="s">
        <v>108</v>
      </c>
      <c r="U13" s="72" t="s">
        <v>222</v>
      </c>
      <c r="V13" s="62"/>
      <c r="W13" s="62"/>
      <c r="X13" s="62" t="s">
        <v>343</v>
      </c>
      <c r="Y13" s="62"/>
      <c r="Z13" s="62"/>
      <c r="AA13" s="24"/>
      <c r="AB13" s="38" t="s">
        <v>88</v>
      </c>
      <c r="AC13" s="39" t="s">
        <v>258</v>
      </c>
      <c r="AD13" s="39"/>
      <c r="AE13" s="37"/>
      <c r="AF13" s="37" t="s">
        <v>328</v>
      </c>
      <c r="AG13" s="37"/>
      <c r="AH13" s="39" t="s">
        <v>384</v>
      </c>
    </row>
    <row r="14" spans="1:34" ht="121.5" x14ac:dyDescent="0.2">
      <c r="A14" s="86" t="s">
        <v>80</v>
      </c>
      <c r="B14" s="34">
        <v>283352</v>
      </c>
      <c r="C14" s="70">
        <v>237050</v>
      </c>
      <c r="D14" s="36">
        <f>C14/B14</f>
        <v>0.83659194217792709</v>
      </c>
      <c r="E14" s="68" t="s">
        <v>50</v>
      </c>
      <c r="F14" s="25" t="s">
        <v>86</v>
      </c>
      <c r="G14" s="26" t="s">
        <v>91</v>
      </c>
      <c r="H14" s="27">
        <v>1</v>
      </c>
      <c r="I14" s="27"/>
      <c r="J14" s="27"/>
      <c r="K14" s="28"/>
      <c r="L14" s="28"/>
      <c r="M14" s="29"/>
      <c r="N14" s="30"/>
      <c r="O14" s="85" t="s">
        <v>258</v>
      </c>
      <c r="P14" s="65" t="s">
        <v>259</v>
      </c>
      <c r="Q14" s="62" t="s">
        <v>259</v>
      </c>
      <c r="R14" s="63"/>
      <c r="S14" s="61"/>
      <c r="T14" s="64" t="s">
        <v>108</v>
      </c>
      <c r="U14" s="73" t="s">
        <v>223</v>
      </c>
      <c r="V14" s="62"/>
      <c r="W14" s="62"/>
      <c r="X14" s="62"/>
      <c r="Y14" s="62"/>
      <c r="Z14" s="62"/>
      <c r="AA14" s="24"/>
      <c r="AB14" s="38" t="s">
        <v>88</v>
      </c>
      <c r="AC14" s="39" t="s">
        <v>258</v>
      </c>
      <c r="AD14" s="39" t="s">
        <v>277</v>
      </c>
      <c r="AE14" s="37" t="s">
        <v>278</v>
      </c>
      <c r="AF14" s="37" t="s">
        <v>409</v>
      </c>
      <c r="AG14" s="37"/>
      <c r="AH14" s="39" t="s">
        <v>384</v>
      </c>
    </row>
    <row r="15" spans="1:34" ht="216" customHeight="1" x14ac:dyDescent="0.2">
      <c r="A15" s="86" t="s">
        <v>261</v>
      </c>
      <c r="B15" s="34">
        <v>4670235</v>
      </c>
      <c r="C15" s="35">
        <v>4075825</v>
      </c>
      <c r="D15" s="36">
        <f>C15/B15</f>
        <v>0.87272374944729758</v>
      </c>
      <c r="E15" s="24" t="s">
        <v>51</v>
      </c>
      <c r="F15" s="25" t="s">
        <v>88</v>
      </c>
      <c r="G15" s="26"/>
      <c r="H15" s="26"/>
      <c r="I15" s="26"/>
      <c r="J15" s="26"/>
      <c r="K15" s="28"/>
      <c r="L15" s="28"/>
      <c r="M15" s="29"/>
      <c r="N15" s="30"/>
      <c r="O15" s="90" t="s">
        <v>404</v>
      </c>
      <c r="P15" s="65" t="s">
        <v>150</v>
      </c>
      <c r="Q15" s="37" t="s">
        <v>86</v>
      </c>
      <c r="R15" s="66"/>
      <c r="S15" s="65" t="s">
        <v>290</v>
      </c>
      <c r="T15" s="67" t="s">
        <v>423</v>
      </c>
      <c r="U15" s="37" t="s">
        <v>188</v>
      </c>
      <c r="V15" s="37"/>
      <c r="W15" s="37" t="s">
        <v>308</v>
      </c>
      <c r="X15" s="37"/>
      <c r="Y15" s="37" t="s">
        <v>309</v>
      </c>
      <c r="Z15" s="37" t="s">
        <v>375</v>
      </c>
      <c r="AA15" s="24" t="s">
        <v>244</v>
      </c>
      <c r="AB15" s="38" t="s">
        <v>86</v>
      </c>
      <c r="AC15" s="37" t="s">
        <v>189</v>
      </c>
      <c r="AD15" s="39"/>
      <c r="AE15" s="37"/>
      <c r="AF15" s="37" t="s">
        <v>316</v>
      </c>
      <c r="AG15" s="37" t="s">
        <v>396</v>
      </c>
      <c r="AH15" s="39" t="s">
        <v>385</v>
      </c>
    </row>
    <row r="16" spans="1:34" ht="216" customHeight="1" x14ac:dyDescent="0.2">
      <c r="A16" s="86" t="s">
        <v>8</v>
      </c>
      <c r="B16" s="59">
        <v>2357625</v>
      </c>
      <c r="C16" s="35">
        <v>1914937</v>
      </c>
      <c r="D16" s="36">
        <f>C16/B16</f>
        <v>0.81223137691532787</v>
      </c>
      <c r="E16" s="68" t="s">
        <v>52</v>
      </c>
      <c r="F16" s="25" t="s">
        <v>88</v>
      </c>
      <c r="G16" s="26"/>
      <c r="H16" s="26"/>
      <c r="I16" s="26"/>
      <c r="J16" s="26"/>
      <c r="K16" s="28" t="s">
        <v>165</v>
      </c>
      <c r="L16" s="28" t="s">
        <v>165</v>
      </c>
      <c r="M16" s="29" t="s">
        <v>165</v>
      </c>
      <c r="N16" s="30"/>
      <c r="O16" s="83" t="s">
        <v>403</v>
      </c>
      <c r="P16" s="61" t="s">
        <v>86</v>
      </c>
      <c r="Q16" s="84" t="s">
        <v>402</v>
      </c>
      <c r="R16" s="63"/>
      <c r="S16" s="61" t="s">
        <v>291</v>
      </c>
      <c r="T16" s="64" t="s">
        <v>125</v>
      </c>
      <c r="U16" s="62" t="s">
        <v>190</v>
      </c>
      <c r="V16" s="62"/>
      <c r="W16" s="62"/>
      <c r="X16" s="62" t="s">
        <v>344</v>
      </c>
      <c r="Y16" s="62"/>
      <c r="Z16" s="62"/>
      <c r="AA16" s="24" t="s">
        <v>245</v>
      </c>
      <c r="AB16" s="38" t="s">
        <v>86</v>
      </c>
      <c r="AC16" s="39" t="s">
        <v>258</v>
      </c>
      <c r="AD16" s="39"/>
      <c r="AE16" s="37"/>
      <c r="AF16" s="37" t="s">
        <v>317</v>
      </c>
      <c r="AG16" s="37"/>
      <c r="AH16" s="39" t="s">
        <v>385</v>
      </c>
    </row>
    <row r="17" spans="1:34" ht="54" x14ac:dyDescent="0.2">
      <c r="A17" s="86" t="s">
        <v>262</v>
      </c>
      <c r="B17" s="34">
        <v>430048</v>
      </c>
      <c r="C17" s="35" t="s">
        <v>41</v>
      </c>
      <c r="D17" s="36"/>
      <c r="E17" s="24" t="s">
        <v>53</v>
      </c>
      <c r="F17" s="25" t="s">
        <v>86</v>
      </c>
      <c r="G17" s="26" t="s">
        <v>91</v>
      </c>
      <c r="H17" s="26"/>
      <c r="I17" s="26"/>
      <c r="J17" s="26"/>
      <c r="K17" s="28" t="s">
        <v>165</v>
      </c>
      <c r="L17" s="28"/>
      <c r="M17" s="29"/>
      <c r="N17" s="30"/>
      <c r="O17" s="85" t="s">
        <v>258</v>
      </c>
      <c r="P17" s="65" t="s">
        <v>259</v>
      </c>
      <c r="Q17" s="62" t="s">
        <v>259</v>
      </c>
      <c r="R17" s="66"/>
      <c r="S17" s="65" t="s">
        <v>292</v>
      </c>
      <c r="T17" s="67"/>
      <c r="U17" s="74" t="s">
        <v>191</v>
      </c>
      <c r="V17" s="37"/>
      <c r="W17" s="37"/>
      <c r="X17" s="37"/>
      <c r="Y17" s="37"/>
      <c r="Z17" s="37"/>
      <c r="AA17" s="24"/>
      <c r="AB17" s="38" t="s">
        <v>88</v>
      </c>
      <c r="AC17" s="39" t="s">
        <v>192</v>
      </c>
      <c r="AD17" s="39"/>
      <c r="AE17" s="37"/>
      <c r="AF17" s="37"/>
      <c r="AG17" s="37"/>
      <c r="AH17" s="39" t="s">
        <v>384</v>
      </c>
    </row>
    <row r="18" spans="1:34" ht="27" x14ac:dyDescent="0.2">
      <c r="A18" s="86" t="s">
        <v>9</v>
      </c>
      <c r="B18" s="59">
        <v>418946</v>
      </c>
      <c r="C18" s="35">
        <v>0</v>
      </c>
      <c r="D18" s="36">
        <f t="shared" ref="D18:D26" si="0">C18/B18</f>
        <v>0</v>
      </c>
      <c r="E18" s="68"/>
      <c r="F18" s="25" t="s">
        <v>86</v>
      </c>
      <c r="G18" s="26" t="s">
        <v>93</v>
      </c>
      <c r="H18" s="27">
        <v>1</v>
      </c>
      <c r="I18" s="27"/>
      <c r="J18" s="27"/>
      <c r="K18" s="28"/>
      <c r="L18" s="28"/>
      <c r="M18" s="29"/>
      <c r="N18" s="30"/>
      <c r="O18" s="85" t="s">
        <v>258</v>
      </c>
      <c r="P18" s="65" t="s">
        <v>259</v>
      </c>
      <c r="Q18" s="62" t="s">
        <v>259</v>
      </c>
      <c r="R18" s="63"/>
      <c r="S18" s="61"/>
      <c r="T18" s="71"/>
      <c r="U18" s="62" t="s">
        <v>258</v>
      </c>
      <c r="V18" s="62"/>
      <c r="W18" s="62"/>
      <c r="X18" s="62"/>
      <c r="Y18" s="62"/>
      <c r="Z18" s="62"/>
      <c r="AA18" s="24"/>
      <c r="AB18" s="38" t="s">
        <v>88</v>
      </c>
      <c r="AC18" s="39" t="s">
        <v>258</v>
      </c>
      <c r="AD18" s="39"/>
      <c r="AE18" s="37"/>
      <c r="AF18" s="37" t="s">
        <v>318</v>
      </c>
      <c r="AG18" s="37"/>
      <c r="AH18" s="39" t="s">
        <v>384</v>
      </c>
    </row>
    <row r="19" spans="1:34" ht="84" customHeight="1" x14ac:dyDescent="0.2">
      <c r="A19" s="86" t="s">
        <v>10</v>
      </c>
      <c r="B19" s="34">
        <v>3618674</v>
      </c>
      <c r="C19" s="70">
        <v>2866466</v>
      </c>
      <c r="D19" s="36">
        <f t="shared" si="0"/>
        <v>0.79213159295366198</v>
      </c>
      <c r="E19" s="68" t="s">
        <v>54</v>
      </c>
      <c r="F19" s="25" t="s">
        <v>88</v>
      </c>
      <c r="G19" s="26"/>
      <c r="H19" s="26"/>
      <c r="I19" s="26"/>
      <c r="J19" s="26"/>
      <c r="K19" s="28"/>
      <c r="L19" s="28"/>
      <c r="M19" s="29" t="s">
        <v>165</v>
      </c>
      <c r="N19" s="30"/>
      <c r="O19" s="85" t="s">
        <v>424</v>
      </c>
      <c r="P19" s="61" t="s">
        <v>86</v>
      </c>
      <c r="Q19" s="84" t="s">
        <v>425</v>
      </c>
      <c r="R19" s="63" t="s">
        <v>177</v>
      </c>
      <c r="S19" s="61"/>
      <c r="T19" s="64" t="s">
        <v>125</v>
      </c>
      <c r="U19" s="73" t="s">
        <v>194</v>
      </c>
      <c r="V19" s="62" t="s">
        <v>271</v>
      </c>
      <c r="W19" s="62"/>
      <c r="X19" s="62" t="s">
        <v>345</v>
      </c>
      <c r="Y19" s="62" t="s">
        <v>162</v>
      </c>
      <c r="Z19" s="62"/>
      <c r="AA19" s="24" t="s">
        <v>246</v>
      </c>
      <c r="AB19" s="38" t="s">
        <v>86</v>
      </c>
      <c r="AC19" s="39" t="s">
        <v>193</v>
      </c>
      <c r="AD19" s="39"/>
      <c r="AE19" s="37"/>
      <c r="AF19" s="37" t="s">
        <v>319</v>
      </c>
      <c r="AG19" s="37" t="s">
        <v>391</v>
      </c>
      <c r="AH19" s="39" t="s">
        <v>384</v>
      </c>
    </row>
    <row r="20" spans="1:34" ht="110.25" customHeight="1" x14ac:dyDescent="0.2">
      <c r="A20" s="86" t="s">
        <v>12</v>
      </c>
      <c r="B20" s="59">
        <v>1928073</v>
      </c>
      <c r="C20" s="35">
        <v>1654814</v>
      </c>
      <c r="D20" s="36">
        <f t="shared" si="0"/>
        <v>0.85827351972669086</v>
      </c>
      <c r="E20" s="68" t="s">
        <v>55</v>
      </c>
      <c r="F20" s="25" t="s">
        <v>86</v>
      </c>
      <c r="G20" s="26" t="s">
        <v>94</v>
      </c>
      <c r="H20" s="27">
        <v>1</v>
      </c>
      <c r="I20" s="27"/>
      <c r="J20" s="27"/>
      <c r="K20" s="28"/>
      <c r="L20" s="28"/>
      <c r="M20" s="29"/>
      <c r="N20" s="30"/>
      <c r="O20" s="85" t="s">
        <v>418</v>
      </c>
      <c r="P20" s="61" t="s">
        <v>86</v>
      </c>
      <c r="Q20" s="62" t="s">
        <v>410</v>
      </c>
      <c r="R20" s="63" t="s">
        <v>156</v>
      </c>
      <c r="S20" s="61"/>
      <c r="T20" s="64" t="s">
        <v>169</v>
      </c>
      <c r="U20" s="62" t="s">
        <v>195</v>
      </c>
      <c r="V20" s="62"/>
      <c r="W20" s="62" t="s">
        <v>307</v>
      </c>
      <c r="X20" s="62" t="s">
        <v>374</v>
      </c>
      <c r="Y20" s="62" t="s">
        <v>162</v>
      </c>
      <c r="Z20" s="62" t="s">
        <v>376</v>
      </c>
      <c r="AA20" s="24" t="s">
        <v>247</v>
      </c>
      <c r="AB20" s="38" t="s">
        <v>86</v>
      </c>
      <c r="AC20" s="39" t="s">
        <v>258</v>
      </c>
      <c r="AD20" s="39"/>
      <c r="AE20" s="37"/>
      <c r="AF20" s="37" t="s">
        <v>319</v>
      </c>
      <c r="AG20" s="37" t="s">
        <v>392</v>
      </c>
      <c r="AH20" s="39" t="s">
        <v>384</v>
      </c>
    </row>
    <row r="21" spans="1:34" ht="54" x14ac:dyDescent="0.2">
      <c r="A21" s="86" t="s">
        <v>11</v>
      </c>
      <c r="B21" s="59">
        <v>817871</v>
      </c>
      <c r="C21" s="35">
        <v>731725</v>
      </c>
      <c r="D21" s="36">
        <f t="shared" si="0"/>
        <v>0.89467043091147624</v>
      </c>
      <c r="E21" s="68" t="s">
        <v>46</v>
      </c>
      <c r="F21" s="25" t="s">
        <v>88</v>
      </c>
      <c r="G21" s="26"/>
      <c r="H21" s="26"/>
      <c r="I21" s="26"/>
      <c r="J21" s="26"/>
      <c r="K21" s="28" t="s">
        <v>165</v>
      </c>
      <c r="L21" s="28"/>
      <c r="M21" s="29"/>
      <c r="N21" s="30"/>
      <c r="O21" s="85" t="s">
        <v>142</v>
      </c>
      <c r="P21" s="65" t="s">
        <v>259</v>
      </c>
      <c r="Q21" s="62" t="s">
        <v>259</v>
      </c>
      <c r="R21" s="63" t="s">
        <v>156</v>
      </c>
      <c r="S21" s="61"/>
      <c r="T21" s="64"/>
      <c r="U21" s="62" t="s">
        <v>224</v>
      </c>
      <c r="V21" s="62"/>
      <c r="W21" s="62"/>
      <c r="X21" s="62"/>
      <c r="Y21" s="62"/>
      <c r="Z21" s="62"/>
      <c r="AA21" s="24"/>
      <c r="AB21" s="38" t="s">
        <v>88</v>
      </c>
      <c r="AC21" s="39" t="s">
        <v>196</v>
      </c>
      <c r="AD21" s="39"/>
      <c r="AE21" s="37"/>
      <c r="AF21" s="37" t="s">
        <v>320</v>
      </c>
      <c r="AG21" s="37" t="s">
        <v>389</v>
      </c>
      <c r="AH21" s="39" t="s">
        <v>405</v>
      </c>
    </row>
    <row r="22" spans="1:34" ht="162" x14ac:dyDescent="0.2">
      <c r="A22" s="86" t="s">
        <v>263</v>
      </c>
      <c r="B22" s="34">
        <v>481014</v>
      </c>
      <c r="C22" s="35">
        <v>474102</v>
      </c>
      <c r="D22" s="36">
        <f t="shared" si="0"/>
        <v>0.98563035587321779</v>
      </c>
      <c r="E22" s="24" t="s">
        <v>56</v>
      </c>
      <c r="F22" s="25" t="s">
        <v>86</v>
      </c>
      <c r="G22" s="26" t="s">
        <v>93</v>
      </c>
      <c r="H22" s="27">
        <v>0.8</v>
      </c>
      <c r="I22" s="27"/>
      <c r="J22" s="27"/>
      <c r="K22" s="28"/>
      <c r="L22" s="28"/>
      <c r="M22" s="29" t="s">
        <v>165</v>
      </c>
      <c r="N22" s="30"/>
      <c r="O22" s="90" t="s">
        <v>109</v>
      </c>
      <c r="P22" s="65" t="s">
        <v>390</v>
      </c>
      <c r="Q22" s="62" t="s">
        <v>259</v>
      </c>
      <c r="R22" s="66" t="s">
        <v>156</v>
      </c>
      <c r="S22" s="65"/>
      <c r="T22" s="67"/>
      <c r="U22" s="62" t="s">
        <v>198</v>
      </c>
      <c r="V22" s="37"/>
      <c r="W22" s="37"/>
      <c r="X22" s="37"/>
      <c r="Y22" s="37"/>
      <c r="Z22" s="65" t="s">
        <v>377</v>
      </c>
      <c r="AA22" s="24" t="s">
        <v>248</v>
      </c>
      <c r="AB22" s="38" t="s">
        <v>88</v>
      </c>
      <c r="AC22" s="39" t="s">
        <v>197</v>
      </c>
      <c r="AD22" s="39"/>
      <c r="AE22" s="37"/>
      <c r="AF22" s="37" t="s">
        <v>320</v>
      </c>
      <c r="AG22" s="37" t="s">
        <v>393</v>
      </c>
      <c r="AH22" s="39" t="s">
        <v>405</v>
      </c>
    </row>
    <row r="23" spans="1:34" ht="121.5" x14ac:dyDescent="0.2">
      <c r="A23" s="86" t="s">
        <v>13</v>
      </c>
      <c r="B23" s="34">
        <v>1556115</v>
      </c>
      <c r="C23" s="70">
        <v>1469478</v>
      </c>
      <c r="D23" s="36">
        <f t="shared" si="0"/>
        <v>0.94432480889908521</v>
      </c>
      <c r="E23" s="68" t="s">
        <v>57</v>
      </c>
      <c r="F23" s="25" t="s">
        <v>86</v>
      </c>
      <c r="G23" s="26" t="s">
        <v>94</v>
      </c>
      <c r="H23" s="27">
        <v>1</v>
      </c>
      <c r="I23" s="27"/>
      <c r="J23" s="27"/>
      <c r="K23" s="28"/>
      <c r="L23" s="28"/>
      <c r="M23" s="29"/>
      <c r="N23" s="30"/>
      <c r="O23" s="85" t="s">
        <v>110</v>
      </c>
      <c r="P23" s="61" t="s">
        <v>86</v>
      </c>
      <c r="Q23" s="62" t="s">
        <v>259</v>
      </c>
      <c r="R23" s="63" t="s">
        <v>156</v>
      </c>
      <c r="S23" s="61"/>
      <c r="T23" s="64" t="s">
        <v>125</v>
      </c>
      <c r="U23" s="62" t="s">
        <v>225</v>
      </c>
      <c r="V23" s="62"/>
      <c r="W23" s="62" t="s">
        <v>306</v>
      </c>
      <c r="X23" s="62"/>
      <c r="Y23" s="62"/>
      <c r="Z23" s="62" t="s">
        <v>376</v>
      </c>
      <c r="AA23" s="24"/>
      <c r="AB23" s="38" t="s">
        <v>88</v>
      </c>
      <c r="AC23" s="39" t="s">
        <v>258</v>
      </c>
      <c r="AD23" s="39"/>
      <c r="AE23" s="37"/>
      <c r="AF23" s="37" t="s">
        <v>321</v>
      </c>
      <c r="AG23" s="37"/>
      <c r="AH23" s="39" t="s">
        <v>385</v>
      </c>
    </row>
    <row r="24" spans="1:34" ht="67.5" x14ac:dyDescent="0.2">
      <c r="A24" s="86" t="s">
        <v>14</v>
      </c>
      <c r="B24" s="59">
        <v>1840825</v>
      </c>
      <c r="C24" s="35">
        <v>1795214</v>
      </c>
      <c r="D24" s="36">
        <f t="shared" si="0"/>
        <v>0.97522252251028752</v>
      </c>
      <c r="E24" s="68" t="s">
        <v>58</v>
      </c>
      <c r="F24" s="25" t="s">
        <v>88</v>
      </c>
      <c r="G24" s="26"/>
      <c r="H24" s="26"/>
      <c r="I24" s="26"/>
      <c r="J24" s="26"/>
      <c r="K24" s="28" t="s">
        <v>165</v>
      </c>
      <c r="L24" s="28"/>
      <c r="M24" s="29"/>
      <c r="N24" s="30"/>
      <c r="O24" s="85" t="s">
        <v>419</v>
      </c>
      <c r="P24" s="65" t="s">
        <v>259</v>
      </c>
      <c r="Q24" s="62" t="s">
        <v>399</v>
      </c>
      <c r="R24" s="63"/>
      <c r="S24" s="61"/>
      <c r="T24" s="64" t="s">
        <v>125</v>
      </c>
      <c r="U24" s="62" t="s">
        <v>234</v>
      </c>
      <c r="V24" s="62"/>
      <c r="W24" s="62"/>
      <c r="X24" s="62" t="s">
        <v>346</v>
      </c>
      <c r="Y24" s="62"/>
      <c r="Z24" s="62" t="s">
        <v>170</v>
      </c>
      <c r="AA24" s="24"/>
      <c r="AB24" s="38" t="s">
        <v>88</v>
      </c>
      <c r="AC24" s="39" t="s">
        <v>258</v>
      </c>
      <c r="AD24" s="39"/>
      <c r="AE24" s="37"/>
      <c r="AF24" s="37"/>
      <c r="AG24" s="37"/>
      <c r="AH24" s="39" t="s">
        <v>384</v>
      </c>
    </row>
    <row r="25" spans="1:34" ht="81" x14ac:dyDescent="0.2">
      <c r="A25" s="86" t="s">
        <v>15</v>
      </c>
      <c r="B25" s="34">
        <v>349362</v>
      </c>
      <c r="C25" s="70">
        <v>0</v>
      </c>
      <c r="D25" s="36">
        <f t="shared" si="0"/>
        <v>0</v>
      </c>
      <c r="E25" s="68"/>
      <c r="F25" s="25" t="s">
        <v>86</v>
      </c>
      <c r="G25" s="26" t="s">
        <v>95</v>
      </c>
      <c r="H25" s="31">
        <v>0.88200000000000001</v>
      </c>
      <c r="I25" s="31"/>
      <c r="J25" s="31"/>
      <c r="K25" s="28" t="s">
        <v>165</v>
      </c>
      <c r="L25" s="28" t="s">
        <v>165</v>
      </c>
      <c r="M25" s="29" t="s">
        <v>165</v>
      </c>
      <c r="N25" s="30"/>
      <c r="O25" s="85" t="s">
        <v>258</v>
      </c>
      <c r="P25" s="65" t="s">
        <v>259</v>
      </c>
      <c r="Q25" s="62" t="s">
        <v>259</v>
      </c>
      <c r="R25" s="63" t="s">
        <v>159</v>
      </c>
      <c r="S25" s="61"/>
      <c r="T25" s="64" t="s">
        <v>115</v>
      </c>
      <c r="U25" s="62" t="s">
        <v>226</v>
      </c>
      <c r="V25" s="62"/>
      <c r="W25" s="62"/>
      <c r="X25" s="62" t="s">
        <v>347</v>
      </c>
      <c r="Y25" s="62"/>
      <c r="Z25" s="62"/>
      <c r="AA25" s="24"/>
      <c r="AB25" s="38" t="s">
        <v>126</v>
      </c>
      <c r="AC25" s="39" t="s">
        <v>258</v>
      </c>
      <c r="AD25" s="39"/>
      <c r="AE25" s="37"/>
      <c r="AF25" s="37" t="s">
        <v>315</v>
      </c>
      <c r="AG25" s="37"/>
      <c r="AH25" s="39" t="s">
        <v>385</v>
      </c>
    </row>
    <row r="26" spans="1:34" ht="337.5" x14ac:dyDescent="0.2">
      <c r="A26" s="86" t="s">
        <v>16</v>
      </c>
      <c r="B26" s="59">
        <v>1625457</v>
      </c>
      <c r="C26" s="35">
        <v>1467162</v>
      </c>
      <c r="D26" s="36">
        <f t="shared" si="0"/>
        <v>0.90261507994367118</v>
      </c>
      <c r="E26" s="68" t="s">
        <v>59</v>
      </c>
      <c r="F26" s="25" t="s">
        <v>86</v>
      </c>
      <c r="G26" s="26" t="s">
        <v>92</v>
      </c>
      <c r="H26" s="27">
        <v>0.85</v>
      </c>
      <c r="I26" s="27"/>
      <c r="J26" s="27"/>
      <c r="K26" s="28"/>
      <c r="L26" s="28"/>
      <c r="M26" s="29"/>
      <c r="N26" s="30"/>
      <c r="O26" s="85" t="s">
        <v>111</v>
      </c>
      <c r="P26" s="61" t="s">
        <v>86</v>
      </c>
      <c r="Q26" s="62" t="s">
        <v>259</v>
      </c>
      <c r="R26" s="63"/>
      <c r="S26" s="61" t="s">
        <v>293</v>
      </c>
      <c r="T26" s="64"/>
      <c r="U26" s="62" t="s">
        <v>411</v>
      </c>
      <c r="V26" s="62"/>
      <c r="W26" s="62"/>
      <c r="X26" s="62"/>
      <c r="Y26" s="62"/>
      <c r="Z26" s="62"/>
      <c r="AA26" s="24"/>
      <c r="AB26" s="38" t="s">
        <v>88</v>
      </c>
      <c r="AC26" s="39" t="s">
        <v>258</v>
      </c>
      <c r="AD26" s="39"/>
      <c r="AE26" s="37"/>
      <c r="AF26" s="37" t="s">
        <v>409</v>
      </c>
      <c r="AG26" s="37"/>
      <c r="AH26" s="39" t="s">
        <v>384</v>
      </c>
    </row>
    <row r="27" spans="1:34" ht="270" x14ac:dyDescent="0.2">
      <c r="A27" s="89" t="s">
        <v>17</v>
      </c>
      <c r="B27" s="34">
        <v>1894844</v>
      </c>
      <c r="C27" s="70" t="s">
        <v>41</v>
      </c>
      <c r="D27" s="36"/>
      <c r="E27" s="68" t="s">
        <v>66</v>
      </c>
      <c r="F27" s="25" t="s">
        <v>88</v>
      </c>
      <c r="G27" s="26"/>
      <c r="H27" s="26"/>
      <c r="I27" s="26"/>
      <c r="J27" s="26"/>
      <c r="K27" s="28"/>
      <c r="L27" s="28"/>
      <c r="M27" s="29"/>
      <c r="N27" s="30"/>
      <c r="O27" s="85" t="s">
        <v>146</v>
      </c>
      <c r="P27" s="61" t="s">
        <v>86</v>
      </c>
      <c r="Q27" s="62" t="s">
        <v>259</v>
      </c>
      <c r="R27" s="63"/>
      <c r="S27" s="61" t="s">
        <v>294</v>
      </c>
      <c r="T27" s="64" t="s">
        <v>125</v>
      </c>
      <c r="U27" s="62" t="s">
        <v>199</v>
      </c>
      <c r="V27" s="62"/>
      <c r="W27" s="62"/>
      <c r="X27" s="62"/>
      <c r="Y27" s="62"/>
      <c r="Z27" s="62"/>
      <c r="AA27" s="24"/>
      <c r="AB27" s="38" t="s">
        <v>127</v>
      </c>
      <c r="AC27" s="39" t="s">
        <v>258</v>
      </c>
      <c r="AD27" s="39"/>
      <c r="AE27" s="37"/>
      <c r="AF27" s="37" t="s">
        <v>315</v>
      </c>
      <c r="AG27" s="37" t="s">
        <v>395</v>
      </c>
      <c r="AH27" s="39" t="s">
        <v>385</v>
      </c>
    </row>
    <row r="28" spans="1:34" ht="81" x14ac:dyDescent="0.2">
      <c r="A28" s="86" t="s">
        <v>18</v>
      </c>
      <c r="B28" s="59">
        <v>2927845</v>
      </c>
      <c r="C28" s="35">
        <v>2211405</v>
      </c>
      <c r="D28" s="36">
        <f t="shared" ref="D28:D34" si="1">C28/B28</f>
        <v>0.75530125399397852</v>
      </c>
      <c r="E28" s="68" t="s">
        <v>60</v>
      </c>
      <c r="F28" s="25" t="s">
        <v>88</v>
      </c>
      <c r="G28" s="26"/>
      <c r="H28" s="26"/>
      <c r="I28" s="26"/>
      <c r="J28" s="26"/>
      <c r="K28" s="28" t="s">
        <v>165</v>
      </c>
      <c r="L28" s="28" t="s">
        <v>165</v>
      </c>
      <c r="M28" s="29" t="s">
        <v>165</v>
      </c>
      <c r="N28" s="30"/>
      <c r="O28" s="85" t="s">
        <v>362</v>
      </c>
      <c r="P28" s="65" t="s">
        <v>86</v>
      </c>
      <c r="Q28" s="62" t="s">
        <v>259</v>
      </c>
      <c r="R28" s="63"/>
      <c r="S28" s="61"/>
      <c r="T28" s="64" t="s">
        <v>178</v>
      </c>
      <c r="U28" s="62" t="s">
        <v>200</v>
      </c>
      <c r="V28" s="62"/>
      <c r="W28" s="62"/>
      <c r="X28" s="62" t="s">
        <v>363</v>
      </c>
      <c r="Y28" s="62" t="s">
        <v>171</v>
      </c>
      <c r="Z28" s="62" t="s">
        <v>378</v>
      </c>
      <c r="AA28" s="24" t="s">
        <v>249</v>
      </c>
      <c r="AB28" s="38" t="s">
        <v>128</v>
      </c>
      <c r="AC28" s="39" t="s">
        <v>258</v>
      </c>
      <c r="AD28" s="39"/>
      <c r="AE28" s="37"/>
      <c r="AF28" s="37" t="s">
        <v>322</v>
      </c>
      <c r="AG28" s="37" t="s">
        <v>391</v>
      </c>
      <c r="AH28" s="39" t="s">
        <v>384</v>
      </c>
    </row>
    <row r="29" spans="1:34" ht="351" x14ac:dyDescent="0.2">
      <c r="A29" s="86" t="s">
        <v>19</v>
      </c>
      <c r="B29" s="34">
        <v>1309700</v>
      </c>
      <c r="C29" s="70">
        <v>1126080</v>
      </c>
      <c r="D29" s="36">
        <f t="shared" si="1"/>
        <v>0.85979995418798194</v>
      </c>
      <c r="E29" s="68" t="s">
        <v>48</v>
      </c>
      <c r="F29" s="25" t="s">
        <v>86</v>
      </c>
      <c r="G29" s="26" t="s">
        <v>91</v>
      </c>
      <c r="H29" s="27">
        <v>1</v>
      </c>
      <c r="I29" s="27"/>
      <c r="J29" s="27"/>
      <c r="K29" s="28"/>
      <c r="L29" s="28"/>
      <c r="M29" s="29"/>
      <c r="N29" s="30"/>
      <c r="O29" s="85" t="s">
        <v>112</v>
      </c>
      <c r="P29" s="65" t="s">
        <v>259</v>
      </c>
      <c r="Q29" s="62" t="s">
        <v>259</v>
      </c>
      <c r="R29" s="63"/>
      <c r="S29" s="61"/>
      <c r="T29" s="64" t="s">
        <v>125</v>
      </c>
      <c r="U29" s="62" t="s">
        <v>201</v>
      </c>
      <c r="V29" s="62"/>
      <c r="W29" s="62"/>
      <c r="X29" s="62"/>
      <c r="Y29" s="62"/>
      <c r="Z29" s="62"/>
      <c r="AA29" s="24"/>
      <c r="AB29" s="38" t="s">
        <v>129</v>
      </c>
      <c r="AC29" s="39" t="s">
        <v>258</v>
      </c>
      <c r="AD29" s="39"/>
      <c r="AE29" s="37" t="s">
        <v>279</v>
      </c>
      <c r="AF29" s="37" t="s">
        <v>320</v>
      </c>
      <c r="AG29" s="37" t="s">
        <v>389</v>
      </c>
      <c r="AH29" s="39" t="s">
        <v>405</v>
      </c>
    </row>
    <row r="30" spans="1:34" ht="264" customHeight="1" x14ac:dyDescent="0.2">
      <c r="A30" s="86" t="s">
        <v>20</v>
      </c>
      <c r="B30" s="59">
        <v>736754</v>
      </c>
      <c r="C30" s="35">
        <v>391327</v>
      </c>
      <c r="D30" s="36">
        <f t="shared" si="1"/>
        <v>0.53115015323975168</v>
      </c>
      <c r="E30" s="68" t="s">
        <v>61</v>
      </c>
      <c r="F30" s="25" t="s">
        <v>86</v>
      </c>
      <c r="G30" s="26" t="s">
        <v>90</v>
      </c>
      <c r="H30" s="27">
        <v>0.8</v>
      </c>
      <c r="I30" s="27"/>
      <c r="J30" s="27"/>
      <c r="K30" s="28" t="s">
        <v>165</v>
      </c>
      <c r="L30" s="28"/>
      <c r="M30" s="29"/>
      <c r="N30" s="30"/>
      <c r="O30" s="85" t="s">
        <v>367</v>
      </c>
      <c r="P30" s="61" t="s">
        <v>86</v>
      </c>
      <c r="Q30" s="62" t="s">
        <v>258</v>
      </c>
      <c r="R30" s="63" t="s">
        <v>156</v>
      </c>
      <c r="S30" s="61" t="s">
        <v>295</v>
      </c>
      <c r="T30" s="64" t="s">
        <v>144</v>
      </c>
      <c r="U30" s="62" t="s">
        <v>233</v>
      </c>
      <c r="V30" s="62"/>
      <c r="W30" s="62"/>
      <c r="X30" s="62"/>
      <c r="Y30" s="62" t="s">
        <v>364</v>
      </c>
      <c r="Z30" s="62" t="s">
        <v>365</v>
      </c>
      <c r="AA30" s="24"/>
      <c r="AB30" s="40" t="s">
        <v>145</v>
      </c>
      <c r="AC30" s="39" t="s">
        <v>258</v>
      </c>
      <c r="AD30" s="39"/>
      <c r="AE30" s="37"/>
      <c r="AF30" s="37" t="s">
        <v>366</v>
      </c>
      <c r="AG30" s="37"/>
      <c r="AH30" s="39" t="s">
        <v>384</v>
      </c>
    </row>
    <row r="31" spans="1:34" ht="310.5" x14ac:dyDescent="0.2">
      <c r="A31" s="86" t="s">
        <v>21</v>
      </c>
      <c r="B31" s="34">
        <v>1258447</v>
      </c>
      <c r="C31" s="70">
        <v>914077</v>
      </c>
      <c r="D31" s="36">
        <f t="shared" si="1"/>
        <v>0.72635319564510858</v>
      </c>
      <c r="E31" s="68" t="s">
        <v>62</v>
      </c>
      <c r="F31" s="25" t="s">
        <v>88</v>
      </c>
      <c r="G31" s="26" t="s">
        <v>96</v>
      </c>
      <c r="H31" s="27">
        <v>1</v>
      </c>
      <c r="I31" s="27"/>
      <c r="J31" s="27"/>
      <c r="K31" s="28"/>
      <c r="L31" s="28" t="s">
        <v>165</v>
      </c>
      <c r="M31" s="29"/>
      <c r="N31" s="30"/>
      <c r="O31" s="85" t="s">
        <v>112</v>
      </c>
      <c r="P31" s="61" t="s">
        <v>86</v>
      </c>
      <c r="Q31" s="62" t="s">
        <v>259</v>
      </c>
      <c r="R31" s="63" t="s">
        <v>156</v>
      </c>
      <c r="S31" s="61" t="s">
        <v>296</v>
      </c>
      <c r="T31" s="64" t="s">
        <v>125</v>
      </c>
      <c r="U31" s="62" t="s">
        <v>202</v>
      </c>
      <c r="V31" s="62"/>
      <c r="W31" s="62"/>
      <c r="X31" s="62" t="s">
        <v>348</v>
      </c>
      <c r="Y31" s="62"/>
      <c r="Z31" s="62" t="s">
        <v>376</v>
      </c>
      <c r="AA31" s="24"/>
      <c r="AB31" s="38" t="s">
        <v>88</v>
      </c>
      <c r="AC31" s="39" t="s">
        <v>258</v>
      </c>
      <c r="AD31" s="39" t="s">
        <v>280</v>
      </c>
      <c r="AE31" s="37" t="s">
        <v>281</v>
      </c>
      <c r="AF31" s="37" t="s">
        <v>320</v>
      </c>
      <c r="AG31" s="37" t="s">
        <v>389</v>
      </c>
      <c r="AH31" s="39" t="s">
        <v>405</v>
      </c>
    </row>
    <row r="32" spans="1:34" ht="270" x14ac:dyDescent="0.2">
      <c r="A32" s="86" t="s">
        <v>22</v>
      </c>
      <c r="B32" s="59">
        <v>309821</v>
      </c>
      <c r="C32" s="35">
        <v>0</v>
      </c>
      <c r="D32" s="36">
        <f t="shared" si="1"/>
        <v>0</v>
      </c>
      <c r="E32" s="68"/>
      <c r="F32" s="25" t="s">
        <v>86</v>
      </c>
      <c r="G32" s="26" t="s">
        <v>97</v>
      </c>
      <c r="H32" s="27">
        <v>1</v>
      </c>
      <c r="I32" s="27"/>
      <c r="J32" s="27"/>
      <c r="K32" s="28"/>
      <c r="L32" s="28"/>
      <c r="M32" s="29" t="s">
        <v>165</v>
      </c>
      <c r="N32" s="30"/>
      <c r="O32" s="85" t="s">
        <v>258</v>
      </c>
      <c r="P32" s="61" t="s">
        <v>86</v>
      </c>
      <c r="Q32" s="62" t="s">
        <v>258</v>
      </c>
      <c r="R32" s="63"/>
      <c r="S32" s="61" t="s">
        <v>297</v>
      </c>
      <c r="T32" s="64"/>
      <c r="U32" s="62" t="s">
        <v>258</v>
      </c>
      <c r="V32" s="62"/>
      <c r="W32" s="62"/>
      <c r="X32" s="62"/>
      <c r="Y32" s="62"/>
      <c r="Z32" s="62"/>
      <c r="AA32" s="24"/>
      <c r="AB32" s="38" t="s">
        <v>88</v>
      </c>
      <c r="AC32" s="39" t="s">
        <v>258</v>
      </c>
      <c r="AD32" s="39"/>
      <c r="AE32" s="37"/>
      <c r="AF32" s="37" t="s">
        <v>318</v>
      </c>
      <c r="AG32" s="37"/>
      <c r="AH32" s="39" t="s">
        <v>384</v>
      </c>
    </row>
    <row r="33" spans="1:34" ht="324" x14ac:dyDescent="0.2">
      <c r="A33" s="86" t="s">
        <v>264</v>
      </c>
      <c r="B33" s="34">
        <v>365641</v>
      </c>
      <c r="C33" s="35">
        <v>353059</v>
      </c>
      <c r="D33" s="36">
        <f t="shared" si="1"/>
        <v>0.96558919814791011</v>
      </c>
      <c r="E33" s="24" t="s">
        <v>62</v>
      </c>
      <c r="F33" s="25" t="s">
        <v>86</v>
      </c>
      <c r="G33" s="26" t="s">
        <v>94</v>
      </c>
      <c r="H33" s="27">
        <v>1</v>
      </c>
      <c r="I33" s="27"/>
      <c r="J33" s="27"/>
      <c r="K33" s="28" t="s">
        <v>165</v>
      </c>
      <c r="L33" s="28"/>
      <c r="M33" s="29"/>
      <c r="N33" s="30"/>
      <c r="O33" s="90"/>
      <c r="P33" s="65" t="s">
        <v>86</v>
      </c>
      <c r="Q33" s="62" t="s">
        <v>259</v>
      </c>
      <c r="R33" s="66" t="s">
        <v>156</v>
      </c>
      <c r="S33" s="65" t="s">
        <v>298</v>
      </c>
      <c r="T33" s="67"/>
      <c r="U33" s="37" t="s">
        <v>227</v>
      </c>
      <c r="V33" s="37"/>
      <c r="W33" s="37"/>
      <c r="X33" s="37"/>
      <c r="Y33" s="37"/>
      <c r="Z33" s="37"/>
      <c r="AA33" s="24"/>
      <c r="AB33" s="38" t="s">
        <v>88</v>
      </c>
      <c r="AC33" s="39" t="s">
        <v>258</v>
      </c>
      <c r="AD33" s="39" t="s">
        <v>43</v>
      </c>
      <c r="AE33" s="37" t="s">
        <v>282</v>
      </c>
      <c r="AF33" s="37" t="s">
        <v>320</v>
      </c>
      <c r="AG33" s="37"/>
      <c r="AH33" s="39" t="s">
        <v>405</v>
      </c>
    </row>
    <row r="34" spans="1:34" ht="108" x14ac:dyDescent="0.2">
      <c r="A34" s="86" t="s">
        <v>23</v>
      </c>
      <c r="B34" s="34">
        <v>857879</v>
      </c>
      <c r="C34" s="70">
        <v>537613</v>
      </c>
      <c r="D34" s="36">
        <f t="shared" si="1"/>
        <v>0.62667695560795866</v>
      </c>
      <c r="E34" s="68" t="s">
        <v>62</v>
      </c>
      <c r="F34" s="25" t="s">
        <v>86</v>
      </c>
      <c r="G34" s="26" t="s">
        <v>98</v>
      </c>
      <c r="H34" s="27">
        <v>1</v>
      </c>
      <c r="I34" s="27"/>
      <c r="J34" s="27"/>
      <c r="K34" s="28"/>
      <c r="L34" s="28"/>
      <c r="M34" s="29"/>
      <c r="N34" s="30"/>
      <c r="O34" s="85" t="s">
        <v>356</v>
      </c>
      <c r="P34" s="61" t="s">
        <v>86</v>
      </c>
      <c r="Q34" s="62" t="s">
        <v>259</v>
      </c>
      <c r="R34" s="63" t="s">
        <v>156</v>
      </c>
      <c r="S34" s="61"/>
      <c r="T34" s="64" t="s">
        <v>125</v>
      </c>
      <c r="U34" s="62" t="s">
        <v>204</v>
      </c>
      <c r="V34" s="62"/>
      <c r="W34" s="62"/>
      <c r="X34" s="62"/>
      <c r="Y34" s="62"/>
      <c r="Z34" s="62" t="s">
        <v>172</v>
      </c>
      <c r="AA34" s="24" t="s">
        <v>250</v>
      </c>
      <c r="AB34" s="38" t="s">
        <v>88</v>
      </c>
      <c r="AC34" s="39" t="s">
        <v>258</v>
      </c>
      <c r="AD34" s="39"/>
      <c r="AE34" s="37"/>
      <c r="AF34" s="37" t="s">
        <v>323</v>
      </c>
      <c r="AG34" s="37"/>
      <c r="AH34" s="39" t="s">
        <v>405</v>
      </c>
    </row>
    <row r="35" spans="1:34" ht="67.5" x14ac:dyDescent="0.2">
      <c r="A35" s="86" t="s">
        <v>24</v>
      </c>
      <c r="B35" s="34">
        <v>239613</v>
      </c>
      <c r="C35" s="70" t="s">
        <v>41</v>
      </c>
      <c r="D35" s="36"/>
      <c r="E35" s="68" t="s">
        <v>64</v>
      </c>
      <c r="F35" s="25" t="s">
        <v>88</v>
      </c>
      <c r="G35" s="26"/>
      <c r="H35" s="26"/>
      <c r="I35" s="26"/>
      <c r="J35" s="26"/>
      <c r="K35" s="28"/>
      <c r="L35" s="28"/>
      <c r="M35" s="29"/>
      <c r="N35" s="30"/>
      <c r="O35" s="85" t="s">
        <v>116</v>
      </c>
      <c r="P35" s="65" t="s">
        <v>259</v>
      </c>
      <c r="Q35" s="62" t="s">
        <v>259</v>
      </c>
      <c r="R35" s="63"/>
      <c r="S35" s="61"/>
      <c r="T35" s="64" t="s">
        <v>125</v>
      </c>
      <c r="U35" s="62" t="s">
        <v>228</v>
      </c>
      <c r="V35" s="62"/>
      <c r="W35" s="62"/>
      <c r="X35" s="62"/>
      <c r="Y35" s="62"/>
      <c r="Z35" s="62"/>
      <c r="AA35" s="24"/>
      <c r="AB35" s="38" t="s">
        <v>88</v>
      </c>
      <c r="AC35" s="37" t="s">
        <v>203</v>
      </c>
      <c r="AD35" s="39"/>
      <c r="AE35" s="37"/>
      <c r="AF35" s="37" t="s">
        <v>315</v>
      </c>
      <c r="AG35" s="37" t="s">
        <v>386</v>
      </c>
      <c r="AH35" s="39" t="s">
        <v>385</v>
      </c>
    </row>
    <row r="36" spans="1:34" ht="148.5" x14ac:dyDescent="0.2">
      <c r="A36" s="87" t="s">
        <v>265</v>
      </c>
      <c r="B36" s="35">
        <v>2115983</v>
      </c>
      <c r="C36" s="35">
        <v>2050046</v>
      </c>
      <c r="D36" s="36">
        <f>C36/B36</f>
        <v>0.96883859652936721</v>
      </c>
      <c r="E36" s="24" t="s">
        <v>65</v>
      </c>
      <c r="F36" s="25" t="s">
        <v>88</v>
      </c>
      <c r="G36" s="26"/>
      <c r="H36" s="26"/>
      <c r="I36" s="26"/>
      <c r="J36" s="26"/>
      <c r="K36" s="28" t="s">
        <v>165</v>
      </c>
      <c r="L36" s="28" t="s">
        <v>165</v>
      </c>
      <c r="M36" s="29" t="s">
        <v>165</v>
      </c>
      <c r="N36" s="30"/>
      <c r="O36" s="90" t="s">
        <v>369</v>
      </c>
      <c r="P36" s="65" t="s">
        <v>86</v>
      </c>
      <c r="Q36" s="62" t="s">
        <v>359</v>
      </c>
      <c r="R36" s="66"/>
      <c r="S36" s="65" t="s">
        <v>299</v>
      </c>
      <c r="T36" s="67" t="s">
        <v>368</v>
      </c>
      <c r="U36" s="37" t="s">
        <v>420</v>
      </c>
      <c r="V36" s="37"/>
      <c r="W36" s="37"/>
      <c r="X36" s="37"/>
      <c r="Y36" s="37" t="s">
        <v>174</v>
      </c>
      <c r="Z36" s="37"/>
      <c r="AA36" s="24" t="s">
        <v>251</v>
      </c>
      <c r="AB36" s="38" t="s">
        <v>88</v>
      </c>
      <c r="AC36" s="39" t="s">
        <v>205</v>
      </c>
      <c r="AD36" s="39"/>
      <c r="AE36" s="37"/>
      <c r="AF36" s="37" t="s">
        <v>324</v>
      </c>
      <c r="AG36" s="37"/>
      <c r="AH36" s="39" t="s">
        <v>384</v>
      </c>
    </row>
    <row r="37" spans="1:34" ht="54" x14ac:dyDescent="0.2">
      <c r="A37" s="86" t="s">
        <v>266</v>
      </c>
      <c r="B37" s="34">
        <v>873372</v>
      </c>
      <c r="C37" s="35">
        <v>801869</v>
      </c>
      <c r="D37" s="36">
        <f>C37/B37</f>
        <v>0.91812996065823038</v>
      </c>
      <c r="E37" s="24" t="s">
        <v>67</v>
      </c>
      <c r="F37" s="25" t="s">
        <v>86</v>
      </c>
      <c r="G37" s="26" t="s">
        <v>91</v>
      </c>
      <c r="H37" s="27">
        <v>1</v>
      </c>
      <c r="I37" s="27"/>
      <c r="J37" s="27"/>
      <c r="K37" s="28"/>
      <c r="L37" s="28"/>
      <c r="M37" s="29"/>
      <c r="N37" s="30"/>
      <c r="O37" s="90" t="s">
        <v>107</v>
      </c>
      <c r="P37" s="65" t="s">
        <v>259</v>
      </c>
      <c r="Q37" s="62" t="s">
        <v>259</v>
      </c>
      <c r="R37" s="66"/>
      <c r="S37" s="65"/>
      <c r="T37" s="67"/>
      <c r="U37" s="37" t="s">
        <v>206</v>
      </c>
      <c r="V37" s="37"/>
      <c r="W37" s="37"/>
      <c r="X37" s="37"/>
      <c r="Y37" s="37"/>
      <c r="Z37" s="37"/>
      <c r="AA37" s="24"/>
      <c r="AB37" s="38" t="s">
        <v>88</v>
      </c>
      <c r="AC37" s="39" t="s">
        <v>258</v>
      </c>
      <c r="AD37" s="39"/>
      <c r="AE37" s="37"/>
      <c r="AF37" s="37" t="s">
        <v>312</v>
      </c>
      <c r="AG37" s="37"/>
      <c r="AH37" s="39" t="s">
        <v>405</v>
      </c>
    </row>
    <row r="38" spans="1:34" ht="121.5" x14ac:dyDescent="0.2">
      <c r="A38" s="89" t="s">
        <v>25</v>
      </c>
      <c r="B38" s="34">
        <v>7174044</v>
      </c>
      <c r="C38" s="70">
        <v>5550902</v>
      </c>
      <c r="D38" s="36">
        <f>C38/B38</f>
        <v>0.77374797255216166</v>
      </c>
      <c r="E38" s="68" t="s">
        <v>68</v>
      </c>
      <c r="F38" s="25" t="s">
        <v>88</v>
      </c>
      <c r="G38" s="26"/>
      <c r="H38" s="26"/>
      <c r="I38" s="26"/>
      <c r="J38" s="26"/>
      <c r="K38" s="28"/>
      <c r="L38" s="28"/>
      <c r="M38" s="29"/>
      <c r="N38" s="30"/>
      <c r="O38" s="85" t="s">
        <v>370</v>
      </c>
      <c r="P38" s="61" t="s">
        <v>412</v>
      </c>
      <c r="Q38" s="84" t="s">
        <v>430</v>
      </c>
      <c r="R38" s="63"/>
      <c r="S38" s="61" t="s">
        <v>300</v>
      </c>
      <c r="T38" s="64" t="s">
        <v>144</v>
      </c>
      <c r="U38" s="84" t="s">
        <v>426</v>
      </c>
      <c r="V38" s="62" t="s">
        <v>173</v>
      </c>
      <c r="W38" s="62"/>
      <c r="X38" s="62" t="s">
        <v>371</v>
      </c>
      <c r="Y38" s="62" t="s">
        <v>163</v>
      </c>
      <c r="Z38" s="62" t="s">
        <v>413</v>
      </c>
      <c r="AA38" s="24" t="s">
        <v>252</v>
      </c>
      <c r="AB38" s="38" t="s">
        <v>130</v>
      </c>
      <c r="AC38" s="39" t="s">
        <v>258</v>
      </c>
      <c r="AD38" s="39"/>
      <c r="AE38" s="37"/>
      <c r="AF38" s="37" t="s">
        <v>324</v>
      </c>
      <c r="AG38" s="37" t="s">
        <v>392</v>
      </c>
      <c r="AH38" s="39" t="s">
        <v>384</v>
      </c>
    </row>
    <row r="39" spans="1:34" ht="27" x14ac:dyDescent="0.2">
      <c r="A39" s="86" t="s">
        <v>26</v>
      </c>
      <c r="B39" s="34">
        <v>122189</v>
      </c>
      <c r="C39" s="70" t="s">
        <v>41</v>
      </c>
      <c r="D39" s="36"/>
      <c r="E39" s="68"/>
      <c r="F39" s="25" t="s">
        <v>86</v>
      </c>
      <c r="G39" s="26" t="s">
        <v>99</v>
      </c>
      <c r="H39" s="27">
        <v>1</v>
      </c>
      <c r="I39" s="27"/>
      <c r="J39" s="27"/>
      <c r="K39" s="28"/>
      <c r="L39" s="28"/>
      <c r="M39" s="29"/>
      <c r="N39" s="30"/>
      <c r="O39" s="85" t="s">
        <v>258</v>
      </c>
      <c r="P39" s="65" t="s">
        <v>259</v>
      </c>
      <c r="Q39" s="62" t="s">
        <v>259</v>
      </c>
      <c r="R39" s="63" t="s">
        <v>156</v>
      </c>
      <c r="S39" s="61"/>
      <c r="T39" s="64" t="s">
        <v>125</v>
      </c>
      <c r="U39" s="62" t="s">
        <v>207</v>
      </c>
      <c r="V39" s="62"/>
      <c r="W39" s="62"/>
      <c r="X39" s="62"/>
      <c r="Y39" s="62"/>
      <c r="Z39" s="62"/>
      <c r="AA39" s="24" t="s">
        <v>254</v>
      </c>
      <c r="AB39" s="38" t="s">
        <v>88</v>
      </c>
      <c r="AC39" s="39" t="s">
        <v>258</v>
      </c>
      <c r="AD39" s="39"/>
      <c r="AE39" s="37"/>
      <c r="AF39" s="37" t="s">
        <v>320</v>
      </c>
      <c r="AG39" s="37"/>
      <c r="AH39" s="39" t="s">
        <v>405</v>
      </c>
    </row>
    <row r="40" spans="1:34" ht="409.5" x14ac:dyDescent="0.2">
      <c r="A40" s="86" t="s">
        <v>81</v>
      </c>
      <c r="B40" s="34">
        <v>2238772</v>
      </c>
      <c r="C40" s="70">
        <v>1705662</v>
      </c>
      <c r="D40" s="36">
        <f>C40/B40</f>
        <v>0.76187392016694866</v>
      </c>
      <c r="E40" s="68" t="s">
        <v>69</v>
      </c>
      <c r="F40" s="25" t="s">
        <v>88</v>
      </c>
      <c r="G40" s="26"/>
      <c r="H40" s="26"/>
      <c r="I40" s="26"/>
      <c r="J40" s="26"/>
      <c r="K40" s="28" t="s">
        <v>165</v>
      </c>
      <c r="L40" s="28"/>
      <c r="M40" s="29"/>
      <c r="N40" s="30"/>
      <c r="O40" s="85" t="s">
        <v>114</v>
      </c>
      <c r="P40" s="61" t="s">
        <v>86</v>
      </c>
      <c r="Q40" s="62" t="s">
        <v>132</v>
      </c>
      <c r="R40" s="63"/>
      <c r="S40" s="61"/>
      <c r="T40" s="64" t="s">
        <v>125</v>
      </c>
      <c r="U40" s="62" t="s">
        <v>235</v>
      </c>
      <c r="V40" s="62"/>
      <c r="W40" s="62" t="s">
        <v>305</v>
      </c>
      <c r="X40" s="62" t="s">
        <v>349</v>
      </c>
      <c r="Y40" s="62"/>
      <c r="Z40" s="62"/>
      <c r="AA40" s="24" t="s">
        <v>253</v>
      </c>
      <c r="AB40" s="38" t="s">
        <v>133</v>
      </c>
      <c r="AC40" s="39" t="s">
        <v>258</v>
      </c>
      <c r="AD40" s="39"/>
      <c r="AE40" s="37"/>
      <c r="AF40" s="37" t="s">
        <v>325</v>
      </c>
      <c r="AG40" s="37"/>
      <c r="AH40" s="39" t="s">
        <v>385</v>
      </c>
    </row>
    <row r="41" spans="1:34" ht="229.5" x14ac:dyDescent="0.2">
      <c r="A41" s="86" t="s">
        <v>27</v>
      </c>
      <c r="B41" s="34">
        <v>3242826</v>
      </c>
      <c r="C41" s="70">
        <v>2969744</v>
      </c>
      <c r="D41" s="36">
        <f>C41/B41</f>
        <v>0.91578888290645255</v>
      </c>
      <c r="E41" s="68" t="s">
        <v>70</v>
      </c>
      <c r="F41" s="25" t="s">
        <v>88</v>
      </c>
      <c r="G41" s="26"/>
      <c r="H41" s="26"/>
      <c r="I41" s="26"/>
      <c r="J41" s="26"/>
      <c r="K41" s="28" t="s">
        <v>165</v>
      </c>
      <c r="L41" s="28" t="s">
        <v>165</v>
      </c>
      <c r="M41" s="29" t="s">
        <v>165</v>
      </c>
      <c r="N41" s="30"/>
      <c r="O41" s="85" t="s">
        <v>258</v>
      </c>
      <c r="P41" s="65" t="s">
        <v>259</v>
      </c>
      <c r="Q41" s="62" t="s">
        <v>151</v>
      </c>
      <c r="R41" s="63" t="s">
        <v>156</v>
      </c>
      <c r="S41" s="61"/>
      <c r="T41" s="64"/>
      <c r="U41" s="62" t="s">
        <v>229</v>
      </c>
      <c r="V41" s="62" t="s">
        <v>272</v>
      </c>
      <c r="W41" s="62"/>
      <c r="X41" s="62"/>
      <c r="Y41" s="62"/>
      <c r="Z41" s="62" t="s">
        <v>379</v>
      </c>
      <c r="AA41" s="24" t="s">
        <v>250</v>
      </c>
      <c r="AB41" s="38" t="s">
        <v>134</v>
      </c>
      <c r="AC41" s="39" t="s">
        <v>258</v>
      </c>
      <c r="AD41" s="39"/>
      <c r="AE41" s="37" t="s">
        <v>283</v>
      </c>
      <c r="AF41" s="37" t="s">
        <v>326</v>
      </c>
      <c r="AG41" s="37" t="s">
        <v>397</v>
      </c>
      <c r="AH41" s="39" t="s">
        <v>385</v>
      </c>
    </row>
    <row r="42" spans="1:34" ht="48" customHeight="1" x14ac:dyDescent="0.2">
      <c r="A42" s="86" t="s">
        <v>28</v>
      </c>
      <c r="B42" s="34">
        <v>1203318</v>
      </c>
      <c r="C42" s="70">
        <v>0</v>
      </c>
      <c r="D42" s="36">
        <f>C42/B42</f>
        <v>0</v>
      </c>
      <c r="E42" s="68"/>
      <c r="F42" s="25" t="s">
        <v>86</v>
      </c>
      <c r="G42" s="26" t="s">
        <v>91</v>
      </c>
      <c r="H42" s="27">
        <v>1</v>
      </c>
      <c r="I42" s="27"/>
      <c r="J42" s="27"/>
      <c r="K42" s="28"/>
      <c r="L42" s="28"/>
      <c r="M42" s="29"/>
      <c r="N42" s="30"/>
      <c r="O42" s="85" t="s">
        <v>113</v>
      </c>
      <c r="P42" s="65" t="s">
        <v>259</v>
      </c>
      <c r="Q42" s="62" t="s">
        <v>135</v>
      </c>
      <c r="R42" s="63" t="s">
        <v>156</v>
      </c>
      <c r="S42" s="61" t="s">
        <v>301</v>
      </c>
      <c r="T42" s="64" t="s">
        <v>125</v>
      </c>
      <c r="U42" s="62" t="s">
        <v>208</v>
      </c>
      <c r="V42" s="62"/>
      <c r="W42" s="62"/>
      <c r="X42" s="62" t="s">
        <v>350</v>
      </c>
      <c r="Y42" s="62"/>
      <c r="Z42" s="62"/>
      <c r="AA42" s="24" t="s">
        <v>255</v>
      </c>
      <c r="AB42" s="38" t="s">
        <v>88</v>
      </c>
      <c r="AC42" s="37" t="s">
        <v>209</v>
      </c>
      <c r="AD42" s="39"/>
      <c r="AE42" s="37"/>
      <c r="AF42" s="37" t="s">
        <v>327</v>
      </c>
      <c r="AG42" s="37"/>
      <c r="AH42" s="39" t="s">
        <v>385</v>
      </c>
    </row>
    <row r="43" spans="1:34" ht="67.5" x14ac:dyDescent="0.2">
      <c r="A43" s="86" t="s">
        <v>267</v>
      </c>
      <c r="B43" s="34">
        <v>1301209</v>
      </c>
      <c r="C43" s="35">
        <v>1162526</v>
      </c>
      <c r="D43" s="36">
        <f>C43/B43</f>
        <v>0.89341988873424638</v>
      </c>
      <c r="E43" s="24" t="s">
        <v>42</v>
      </c>
      <c r="F43" s="25" t="s">
        <v>88</v>
      </c>
      <c r="G43" s="26"/>
      <c r="H43" s="26"/>
      <c r="I43" s="26"/>
      <c r="J43" s="26"/>
      <c r="K43" s="28"/>
      <c r="L43" s="28"/>
      <c r="M43" s="29"/>
      <c r="N43" s="30"/>
      <c r="O43" s="90" t="s">
        <v>114</v>
      </c>
      <c r="P43" s="65" t="s">
        <v>86</v>
      </c>
      <c r="Q43" s="62" t="s">
        <v>259</v>
      </c>
      <c r="R43" s="66"/>
      <c r="S43" s="65"/>
      <c r="T43" s="67"/>
      <c r="U43" s="37" t="s">
        <v>210</v>
      </c>
      <c r="V43" s="37" t="s">
        <v>427</v>
      </c>
      <c r="W43" s="37"/>
      <c r="X43" s="37"/>
      <c r="Y43" s="37"/>
      <c r="Z43" s="37"/>
      <c r="AA43" s="24"/>
      <c r="AB43" s="40" t="s">
        <v>136</v>
      </c>
      <c r="AC43" s="39" t="s">
        <v>258</v>
      </c>
      <c r="AD43" s="39"/>
      <c r="AE43" s="37"/>
      <c r="AF43" s="37" t="s">
        <v>311</v>
      </c>
      <c r="AG43" s="37" t="s">
        <v>394</v>
      </c>
      <c r="AH43" s="39" t="s">
        <v>385</v>
      </c>
    </row>
    <row r="44" spans="1:34" ht="405" x14ac:dyDescent="0.2">
      <c r="A44" s="86" t="s">
        <v>29</v>
      </c>
      <c r="B44" s="59">
        <v>3554516</v>
      </c>
      <c r="C44" s="70">
        <v>2840663</v>
      </c>
      <c r="D44" s="36">
        <f>C44/B44</f>
        <v>0.7991701261156231</v>
      </c>
      <c r="E44" s="68" t="s">
        <v>71</v>
      </c>
      <c r="F44" s="25" t="s">
        <v>88</v>
      </c>
      <c r="G44" s="26"/>
      <c r="H44" s="26"/>
      <c r="I44" s="26"/>
      <c r="J44" s="26"/>
      <c r="K44" s="28"/>
      <c r="L44" s="28"/>
      <c r="M44" s="29"/>
      <c r="N44" s="30"/>
      <c r="O44" s="85" t="s">
        <v>421</v>
      </c>
      <c r="P44" s="61" t="s">
        <v>86</v>
      </c>
      <c r="Q44" s="62" t="s">
        <v>86</v>
      </c>
      <c r="R44" s="63"/>
      <c r="S44" s="61"/>
      <c r="T44" s="64" t="s">
        <v>148</v>
      </c>
      <c r="U44" s="62" t="s">
        <v>232</v>
      </c>
      <c r="V44" s="62"/>
      <c r="W44" s="62"/>
      <c r="X44" s="62" t="s">
        <v>351</v>
      </c>
      <c r="Y44" s="62"/>
      <c r="Z44" s="62"/>
      <c r="AA44" s="24"/>
      <c r="AB44" s="38" t="s">
        <v>372</v>
      </c>
      <c r="AC44" s="39" t="s">
        <v>211</v>
      </c>
      <c r="AD44" s="39"/>
      <c r="AE44" s="37"/>
      <c r="AF44" s="37" t="s">
        <v>328</v>
      </c>
      <c r="AG44" s="37"/>
      <c r="AH44" s="39" t="s">
        <v>384</v>
      </c>
    </row>
    <row r="45" spans="1:34" ht="36" customHeight="1" x14ac:dyDescent="0.2">
      <c r="A45" s="86" t="s">
        <v>30</v>
      </c>
      <c r="B45" s="59">
        <v>350336</v>
      </c>
      <c r="C45" s="35" t="s">
        <v>41</v>
      </c>
      <c r="D45" s="36"/>
      <c r="E45" s="68" t="s">
        <v>72</v>
      </c>
      <c r="F45" s="25" t="s">
        <v>88</v>
      </c>
      <c r="G45" s="26"/>
      <c r="H45" s="26"/>
      <c r="I45" s="26"/>
      <c r="J45" s="26"/>
      <c r="K45" s="28"/>
      <c r="L45" s="28"/>
      <c r="M45" s="29"/>
      <c r="N45" s="30"/>
      <c r="O45" s="85" t="s">
        <v>258</v>
      </c>
      <c r="P45" s="65" t="s">
        <v>259</v>
      </c>
      <c r="Q45" s="62" t="s">
        <v>259</v>
      </c>
      <c r="R45" s="63"/>
      <c r="S45" s="61"/>
      <c r="T45" s="64"/>
      <c r="U45" s="62" t="s">
        <v>212</v>
      </c>
      <c r="V45" s="62"/>
      <c r="W45" s="62"/>
      <c r="X45" s="62"/>
      <c r="Y45" s="62"/>
      <c r="Z45" s="62"/>
      <c r="AA45" s="24"/>
      <c r="AB45" s="38" t="s">
        <v>88</v>
      </c>
      <c r="AC45" s="39" t="s">
        <v>213</v>
      </c>
      <c r="AD45" s="39"/>
      <c r="AE45" s="37"/>
      <c r="AF45" s="37" t="s">
        <v>315</v>
      </c>
      <c r="AG45" s="37" t="s">
        <v>398</v>
      </c>
      <c r="AH45" s="39" t="s">
        <v>385</v>
      </c>
    </row>
    <row r="46" spans="1:34" ht="229.5" x14ac:dyDescent="0.2">
      <c r="A46" s="86" t="s">
        <v>31</v>
      </c>
      <c r="B46" s="59">
        <v>1244839</v>
      </c>
      <c r="C46" s="70">
        <v>1015249</v>
      </c>
      <c r="D46" s="36">
        <f>C46/B46</f>
        <v>0.8155665110106608</v>
      </c>
      <c r="E46" s="68" t="s">
        <v>73</v>
      </c>
      <c r="F46" s="25" t="s">
        <v>88</v>
      </c>
      <c r="G46" s="26"/>
      <c r="H46" s="26"/>
      <c r="I46" s="26"/>
      <c r="J46" s="26"/>
      <c r="K46" s="28"/>
      <c r="L46" s="28"/>
      <c r="M46" s="29"/>
      <c r="N46" s="30"/>
      <c r="O46" s="85" t="s">
        <v>422</v>
      </c>
      <c r="P46" s="61" t="s">
        <v>86</v>
      </c>
      <c r="Q46" s="62" t="s">
        <v>86</v>
      </c>
      <c r="R46" s="92" t="s">
        <v>431</v>
      </c>
      <c r="S46" s="61" t="s">
        <v>302</v>
      </c>
      <c r="T46" s="64"/>
      <c r="U46" s="62" t="s">
        <v>214</v>
      </c>
      <c r="V46" s="62"/>
      <c r="W46" s="62"/>
      <c r="X46" s="62"/>
      <c r="Y46" s="62"/>
      <c r="Z46" s="62"/>
      <c r="AA46" s="24" t="s">
        <v>256</v>
      </c>
      <c r="AB46" s="38" t="s">
        <v>88</v>
      </c>
      <c r="AC46" s="39" t="s">
        <v>258</v>
      </c>
      <c r="AD46" s="39"/>
      <c r="AE46" s="37"/>
      <c r="AF46" s="37"/>
      <c r="AG46" s="37" t="s">
        <v>394</v>
      </c>
      <c r="AH46" s="39" t="s">
        <v>385</v>
      </c>
    </row>
    <row r="47" spans="1:34" ht="27" customHeight="1" x14ac:dyDescent="0.2">
      <c r="A47" s="86" t="s">
        <v>32</v>
      </c>
      <c r="B47" s="59">
        <v>138787</v>
      </c>
      <c r="C47" s="35">
        <v>0</v>
      </c>
      <c r="D47" s="36">
        <f>C47/B47</f>
        <v>0</v>
      </c>
      <c r="E47" s="68"/>
      <c r="F47" s="25" t="s">
        <v>88</v>
      </c>
      <c r="G47" s="26"/>
      <c r="H47" s="26"/>
      <c r="I47" s="26"/>
      <c r="J47" s="26"/>
      <c r="K47" s="28" t="s">
        <v>165</v>
      </c>
      <c r="L47" s="28"/>
      <c r="M47" s="29"/>
      <c r="N47" s="30"/>
      <c r="O47" s="85" t="s">
        <v>117</v>
      </c>
      <c r="P47" s="65" t="s">
        <v>259</v>
      </c>
      <c r="Q47" s="62" t="s">
        <v>259</v>
      </c>
      <c r="R47" s="63"/>
      <c r="S47" s="61"/>
      <c r="T47" s="64" t="s">
        <v>125</v>
      </c>
      <c r="U47" s="62" t="s">
        <v>258</v>
      </c>
      <c r="V47" s="62"/>
      <c r="W47" s="62"/>
      <c r="X47" s="62"/>
      <c r="Y47" s="62"/>
      <c r="Z47" s="62"/>
      <c r="AA47" s="24"/>
      <c r="AB47" s="38" t="s">
        <v>88</v>
      </c>
      <c r="AC47" s="39" t="s">
        <v>258</v>
      </c>
      <c r="AD47" s="39"/>
      <c r="AE47" s="37"/>
      <c r="AF47" s="37" t="s">
        <v>320</v>
      </c>
      <c r="AG47" s="37"/>
      <c r="AH47" s="39" t="s">
        <v>405</v>
      </c>
    </row>
    <row r="48" spans="1:34" ht="216" x14ac:dyDescent="0.2">
      <c r="A48" s="89" t="s">
        <v>33</v>
      </c>
      <c r="B48" s="34">
        <v>1717719</v>
      </c>
      <c r="C48" s="35">
        <v>1662479</v>
      </c>
      <c r="D48" s="36">
        <f>C48/B48</f>
        <v>0.96784107295780042</v>
      </c>
      <c r="E48" s="24" t="s">
        <v>63</v>
      </c>
      <c r="F48" s="25" t="s">
        <v>86</v>
      </c>
      <c r="G48" s="26" t="s">
        <v>100</v>
      </c>
      <c r="H48" s="26"/>
      <c r="I48" s="26"/>
      <c r="J48" s="26"/>
      <c r="K48" s="28" t="s">
        <v>165</v>
      </c>
      <c r="L48" s="28"/>
      <c r="M48" s="29"/>
      <c r="N48" s="30"/>
      <c r="O48" s="90" t="s">
        <v>357</v>
      </c>
      <c r="P48" s="65" t="s">
        <v>86</v>
      </c>
      <c r="Q48" s="62" t="s">
        <v>259</v>
      </c>
      <c r="R48" s="66" t="s">
        <v>157</v>
      </c>
      <c r="S48" s="65"/>
      <c r="T48" s="67"/>
      <c r="U48" s="62" t="s">
        <v>215</v>
      </c>
      <c r="V48" s="37"/>
      <c r="W48" s="37"/>
      <c r="X48" s="37"/>
      <c r="Y48" s="37"/>
      <c r="Z48" s="37"/>
      <c r="AA48" s="24"/>
      <c r="AB48" s="38" t="s">
        <v>137</v>
      </c>
      <c r="AC48" s="39" t="s">
        <v>258</v>
      </c>
      <c r="AD48" s="39" t="s">
        <v>284</v>
      </c>
      <c r="AE48" s="37" t="s">
        <v>285</v>
      </c>
      <c r="AF48" s="37" t="s">
        <v>329</v>
      </c>
      <c r="AG48" s="37"/>
      <c r="AH48" s="39" t="s">
        <v>406</v>
      </c>
    </row>
    <row r="49" spans="1:34" ht="243" x14ac:dyDescent="0.2">
      <c r="A49" s="86" t="s">
        <v>34</v>
      </c>
      <c r="B49" s="59">
        <v>5429009</v>
      </c>
      <c r="C49" s="35">
        <v>5100334</v>
      </c>
      <c r="D49" s="36">
        <f>C49/B49</f>
        <v>0.93945948514728927</v>
      </c>
      <c r="E49" s="68" t="s">
        <v>74</v>
      </c>
      <c r="F49" s="25" t="s">
        <v>86</v>
      </c>
      <c r="G49" s="26" t="s">
        <v>101</v>
      </c>
      <c r="H49" s="27">
        <v>1</v>
      </c>
      <c r="I49" s="27"/>
      <c r="J49" s="27"/>
      <c r="K49" s="28" t="s">
        <v>165</v>
      </c>
      <c r="L49" s="28"/>
      <c r="M49" s="29"/>
      <c r="N49" s="30"/>
      <c r="O49" s="85" t="s">
        <v>414</v>
      </c>
      <c r="P49" s="61" t="s">
        <v>86</v>
      </c>
      <c r="Q49" s="62" t="s">
        <v>86</v>
      </c>
      <c r="R49" s="63"/>
      <c r="S49" s="61" t="s">
        <v>433</v>
      </c>
      <c r="T49" s="64"/>
      <c r="U49" s="62" t="s">
        <v>432</v>
      </c>
      <c r="V49" s="62" t="s">
        <v>273</v>
      </c>
      <c r="W49" s="62"/>
      <c r="X49" s="62"/>
      <c r="Y49" s="62"/>
      <c r="Z49" s="62" t="s">
        <v>376</v>
      </c>
      <c r="AA49" s="24"/>
      <c r="AB49" s="40" t="s">
        <v>147</v>
      </c>
      <c r="AC49" s="39" t="s">
        <v>258</v>
      </c>
      <c r="AD49" s="39"/>
      <c r="AE49" s="37"/>
      <c r="AF49" s="37" t="s">
        <v>330</v>
      </c>
      <c r="AG49" s="37" t="s">
        <v>389</v>
      </c>
      <c r="AH49" s="39" t="s">
        <v>405</v>
      </c>
    </row>
    <row r="50" spans="1:34" ht="121.5" x14ac:dyDescent="0.2">
      <c r="A50" s="86" t="s">
        <v>35</v>
      </c>
      <c r="B50" s="59">
        <v>457877</v>
      </c>
      <c r="C50" s="70" t="s">
        <v>41</v>
      </c>
      <c r="D50" s="36"/>
      <c r="E50" s="68" t="s">
        <v>43</v>
      </c>
      <c r="F50" s="25" t="s">
        <v>86</v>
      </c>
      <c r="G50" s="26" t="s">
        <v>93</v>
      </c>
      <c r="H50" s="31">
        <v>0.82469999999999999</v>
      </c>
      <c r="I50" s="31"/>
      <c r="J50" s="31"/>
      <c r="K50" s="28" t="s">
        <v>165</v>
      </c>
      <c r="L50" s="28"/>
      <c r="M50" s="29"/>
      <c r="N50" s="30"/>
      <c r="O50" s="85" t="s">
        <v>358</v>
      </c>
      <c r="P50" s="61" t="s">
        <v>86</v>
      </c>
      <c r="Q50" s="62" t="s">
        <v>259</v>
      </c>
      <c r="R50" s="63"/>
      <c r="S50" s="61"/>
      <c r="T50" s="64" t="s">
        <v>125</v>
      </c>
      <c r="U50" s="62" t="s">
        <v>216</v>
      </c>
      <c r="V50" s="62"/>
      <c r="W50" s="62"/>
      <c r="X50" s="62"/>
      <c r="Y50" s="62" t="s">
        <v>401</v>
      </c>
      <c r="Z50" s="62" t="s">
        <v>400</v>
      </c>
      <c r="AA50" s="24"/>
      <c r="AB50" s="38" t="s">
        <v>86</v>
      </c>
      <c r="AC50" s="39" t="s">
        <v>258</v>
      </c>
      <c r="AD50" s="39"/>
      <c r="AE50" s="37"/>
      <c r="AF50" s="37"/>
      <c r="AG50" s="37"/>
      <c r="AH50" s="39" t="s">
        <v>405</v>
      </c>
    </row>
    <row r="51" spans="1:34" ht="84" customHeight="1" x14ac:dyDescent="0.2">
      <c r="A51" s="86" t="s">
        <v>36</v>
      </c>
      <c r="B51" s="34">
        <v>187654</v>
      </c>
      <c r="C51" s="70">
        <v>0</v>
      </c>
      <c r="D51" s="36">
        <f t="shared" ref="D51:D56" si="2">C51/B51</f>
        <v>0</v>
      </c>
      <c r="E51" s="68"/>
      <c r="F51" s="25" t="s">
        <v>86</v>
      </c>
      <c r="G51" s="26" t="s">
        <v>93</v>
      </c>
      <c r="H51" s="27">
        <v>1</v>
      </c>
      <c r="I51" s="27"/>
      <c r="J51" s="27"/>
      <c r="K51" s="28" t="s">
        <v>165</v>
      </c>
      <c r="L51" s="28"/>
      <c r="M51" s="29" t="s">
        <v>165</v>
      </c>
      <c r="N51" s="30"/>
      <c r="O51" s="85" t="s">
        <v>153</v>
      </c>
      <c r="P51" s="61" t="s">
        <v>152</v>
      </c>
      <c r="Q51" s="62" t="s">
        <v>259</v>
      </c>
      <c r="R51" s="63"/>
      <c r="S51" s="61"/>
      <c r="T51" s="64" t="s">
        <v>125</v>
      </c>
      <c r="U51" s="62" t="s">
        <v>230</v>
      </c>
      <c r="V51" s="62"/>
      <c r="W51" s="62"/>
      <c r="X51" s="62"/>
      <c r="Y51" s="62"/>
      <c r="Z51" s="62"/>
      <c r="AA51" s="24"/>
      <c r="AB51" s="38" t="s">
        <v>88</v>
      </c>
      <c r="AC51" s="39" t="s">
        <v>258</v>
      </c>
      <c r="AD51" s="39"/>
      <c r="AE51" s="37"/>
      <c r="AF51" s="37" t="s">
        <v>315</v>
      </c>
      <c r="AG51" s="37"/>
      <c r="AH51" s="39" t="s">
        <v>385</v>
      </c>
    </row>
    <row r="52" spans="1:34" ht="54" x14ac:dyDescent="0.2">
      <c r="A52" s="86" t="s">
        <v>37</v>
      </c>
      <c r="B52" s="59">
        <v>1903397</v>
      </c>
      <c r="C52" s="35">
        <v>1811646</v>
      </c>
      <c r="D52" s="36">
        <f t="shared" si="2"/>
        <v>0.95179618335008409</v>
      </c>
      <c r="E52" s="68" t="s">
        <v>75</v>
      </c>
      <c r="F52" s="25" t="s">
        <v>86</v>
      </c>
      <c r="G52" s="26" t="s">
        <v>102</v>
      </c>
      <c r="H52" s="26" t="s">
        <v>103</v>
      </c>
      <c r="I52" s="26"/>
      <c r="J52" s="26"/>
      <c r="K52" s="28" t="s">
        <v>165</v>
      </c>
      <c r="L52" s="28" t="s">
        <v>165</v>
      </c>
      <c r="M52" s="29" t="s">
        <v>165</v>
      </c>
      <c r="N52" s="30"/>
      <c r="O52" s="83" t="s">
        <v>415</v>
      </c>
      <c r="P52" s="61" t="s">
        <v>86</v>
      </c>
      <c r="Q52" s="62" t="s">
        <v>416</v>
      </c>
      <c r="R52" s="63" t="s">
        <v>156</v>
      </c>
      <c r="S52" s="61"/>
      <c r="T52" s="64" t="s">
        <v>144</v>
      </c>
      <c r="U52" s="62" t="s">
        <v>231</v>
      </c>
      <c r="V52" s="62" t="s">
        <v>175</v>
      </c>
      <c r="W52" s="62"/>
      <c r="X52" s="62"/>
      <c r="Y52" s="62"/>
      <c r="Z52" s="62" t="s">
        <v>176</v>
      </c>
      <c r="AA52" s="24"/>
      <c r="AB52" s="40" t="s">
        <v>373</v>
      </c>
      <c r="AC52" s="39" t="s">
        <v>258</v>
      </c>
      <c r="AD52" s="39"/>
      <c r="AE52" s="37"/>
      <c r="AF52" s="37" t="s">
        <v>325</v>
      </c>
      <c r="AG52" s="37"/>
      <c r="AH52" s="39" t="s">
        <v>384</v>
      </c>
    </row>
    <row r="53" spans="1:34" ht="48" customHeight="1" x14ac:dyDescent="0.2">
      <c r="A53" s="86" t="s">
        <v>82</v>
      </c>
      <c r="B53" s="59">
        <v>2099041</v>
      </c>
      <c r="C53" s="35">
        <v>1850909</v>
      </c>
      <c r="D53" s="36">
        <f t="shared" si="2"/>
        <v>0.88178792124594041</v>
      </c>
      <c r="E53" s="68" t="s">
        <v>68</v>
      </c>
      <c r="F53" s="25" t="s">
        <v>86</v>
      </c>
      <c r="G53" s="26" t="s">
        <v>91</v>
      </c>
      <c r="H53" s="27">
        <v>1</v>
      </c>
      <c r="I53" s="27"/>
      <c r="J53" s="27"/>
      <c r="K53" s="28"/>
      <c r="L53" s="28" t="s">
        <v>165</v>
      </c>
      <c r="M53" s="29"/>
      <c r="N53" s="30"/>
      <c r="O53" s="85" t="s">
        <v>118</v>
      </c>
      <c r="P53" s="61" t="s">
        <v>86</v>
      </c>
      <c r="Q53" s="62" t="s">
        <v>86</v>
      </c>
      <c r="R53" s="63" t="s">
        <v>164</v>
      </c>
      <c r="S53" s="61"/>
      <c r="T53" s="64"/>
      <c r="U53" s="62" t="s">
        <v>217</v>
      </c>
      <c r="V53" s="62"/>
      <c r="W53" s="62"/>
      <c r="X53" s="62"/>
      <c r="Y53" s="62"/>
      <c r="Z53" s="62"/>
      <c r="AA53" s="24"/>
      <c r="AB53" s="38" t="s">
        <v>139</v>
      </c>
      <c r="AC53" s="39" t="s">
        <v>258</v>
      </c>
      <c r="AD53" s="39"/>
      <c r="AE53" s="37"/>
      <c r="AF53" s="37" t="s">
        <v>311</v>
      </c>
      <c r="AG53" s="37"/>
      <c r="AH53" s="39" t="s">
        <v>385</v>
      </c>
    </row>
    <row r="54" spans="1:34" ht="48" customHeight="1" x14ac:dyDescent="0.2">
      <c r="A54" s="86" t="s">
        <v>38</v>
      </c>
      <c r="B54" s="34">
        <v>622788</v>
      </c>
      <c r="C54" s="70">
        <v>513516</v>
      </c>
      <c r="D54" s="36">
        <f t="shared" si="2"/>
        <v>0.82454382550723526</v>
      </c>
      <c r="E54" s="68" t="s">
        <v>76</v>
      </c>
      <c r="F54" s="25" t="s">
        <v>86</v>
      </c>
      <c r="G54" s="26" t="s">
        <v>90</v>
      </c>
      <c r="H54" s="27">
        <v>0.8</v>
      </c>
      <c r="I54" s="27"/>
      <c r="J54" s="27"/>
      <c r="K54" s="28" t="s">
        <v>165</v>
      </c>
      <c r="L54" s="28" t="s">
        <v>165</v>
      </c>
      <c r="M54" s="29" t="s">
        <v>165</v>
      </c>
      <c r="N54" s="30"/>
      <c r="O54" s="85" t="s">
        <v>258</v>
      </c>
      <c r="P54" s="61" t="s">
        <v>86</v>
      </c>
      <c r="Q54" s="62" t="s">
        <v>86</v>
      </c>
      <c r="R54" s="63"/>
      <c r="S54" s="61"/>
      <c r="T54" s="64" t="s">
        <v>125</v>
      </c>
      <c r="U54" s="62" t="s">
        <v>218</v>
      </c>
      <c r="V54" s="62"/>
      <c r="W54" s="62"/>
      <c r="X54" s="62"/>
      <c r="Y54" s="62"/>
      <c r="Z54" s="62"/>
      <c r="AA54" s="24" t="s">
        <v>119</v>
      </c>
      <c r="AB54" s="40" t="s">
        <v>138</v>
      </c>
      <c r="AC54" s="39" t="s">
        <v>258</v>
      </c>
      <c r="AD54" s="39"/>
      <c r="AE54" s="37"/>
      <c r="AF54" s="37" t="s">
        <v>325</v>
      </c>
      <c r="AG54" s="37"/>
      <c r="AH54" s="39" t="s">
        <v>385</v>
      </c>
    </row>
    <row r="55" spans="1:34" ht="264" customHeight="1" x14ac:dyDescent="0.2">
      <c r="A55" s="86" t="s">
        <v>39</v>
      </c>
      <c r="B55" s="59">
        <v>1363624</v>
      </c>
      <c r="C55" s="35">
        <v>1089189</v>
      </c>
      <c r="D55" s="36">
        <f t="shared" si="2"/>
        <v>0.79874584196230047</v>
      </c>
      <c r="E55" s="68" t="s">
        <v>77</v>
      </c>
      <c r="F55" s="25" t="s">
        <v>86</v>
      </c>
      <c r="G55" s="26" t="s">
        <v>91</v>
      </c>
      <c r="H55" s="27">
        <v>1</v>
      </c>
      <c r="I55" s="27"/>
      <c r="J55" s="27"/>
      <c r="K55" s="28"/>
      <c r="L55" s="28"/>
      <c r="M55" s="29" t="s">
        <v>165</v>
      </c>
      <c r="N55" s="30"/>
      <c r="O55" s="85" t="s">
        <v>117</v>
      </c>
      <c r="P55" s="65" t="s">
        <v>259</v>
      </c>
      <c r="Q55" s="62" t="s">
        <v>259</v>
      </c>
      <c r="R55" s="63" t="s">
        <v>158</v>
      </c>
      <c r="S55" s="61" t="s">
        <v>303</v>
      </c>
      <c r="T55" s="64"/>
      <c r="U55" s="62" t="s">
        <v>220</v>
      </c>
      <c r="V55" s="62"/>
      <c r="W55" s="62"/>
      <c r="X55" s="62" t="s">
        <v>352</v>
      </c>
      <c r="Y55" s="62"/>
      <c r="Z55" s="62" t="s">
        <v>380</v>
      </c>
      <c r="AA55" s="24"/>
      <c r="AB55" s="38"/>
      <c r="AC55" s="39" t="s">
        <v>258</v>
      </c>
      <c r="AD55" s="39"/>
      <c r="AE55" s="37"/>
      <c r="AF55" s="37" t="s">
        <v>331</v>
      </c>
      <c r="AG55" s="37" t="s">
        <v>389</v>
      </c>
      <c r="AH55" s="39" t="s">
        <v>405</v>
      </c>
    </row>
    <row r="56" spans="1:34" ht="264.75" customHeight="1" thickBot="1" x14ac:dyDescent="0.25">
      <c r="A56" s="88" t="s">
        <v>40</v>
      </c>
      <c r="B56" s="41">
        <v>74733</v>
      </c>
      <c r="C56" s="75">
        <v>0</v>
      </c>
      <c r="D56" s="42">
        <f t="shared" si="2"/>
        <v>0</v>
      </c>
      <c r="E56" s="76"/>
      <c r="F56" s="43" t="s">
        <v>86</v>
      </c>
      <c r="G56" s="44" t="s">
        <v>104</v>
      </c>
      <c r="H56" s="45">
        <v>1</v>
      </c>
      <c r="I56" s="45"/>
      <c r="J56" s="45"/>
      <c r="K56" s="45"/>
      <c r="L56" s="45"/>
      <c r="M56" s="46"/>
      <c r="N56" s="47"/>
      <c r="O56" s="85" t="s">
        <v>258</v>
      </c>
      <c r="P56" s="65" t="s">
        <v>259</v>
      </c>
      <c r="Q56" s="62" t="s">
        <v>259</v>
      </c>
      <c r="R56" s="77"/>
      <c r="S56" s="78" t="s">
        <v>304</v>
      </c>
      <c r="T56" s="79" t="s">
        <v>125</v>
      </c>
      <c r="U56" s="80" t="s">
        <v>219</v>
      </c>
      <c r="V56" s="80"/>
      <c r="W56" s="80"/>
      <c r="X56" s="80" t="s">
        <v>347</v>
      </c>
      <c r="Y56" s="80"/>
      <c r="Z56" s="80"/>
      <c r="AA56" s="48"/>
      <c r="AB56" s="49"/>
      <c r="AC56" s="39" t="s">
        <v>258</v>
      </c>
      <c r="AD56" s="39"/>
      <c r="AE56" s="37"/>
      <c r="AF56" s="37" t="s">
        <v>318</v>
      </c>
      <c r="AG56" s="37"/>
      <c r="AH56" s="39" t="s">
        <v>384</v>
      </c>
    </row>
    <row r="57" spans="1:34" x14ac:dyDescent="0.2">
      <c r="A57" s="32"/>
      <c r="B57" s="50"/>
      <c r="C57" s="81"/>
      <c r="D57" s="51"/>
      <c r="E57" s="82"/>
      <c r="F57" s="52"/>
      <c r="G57" s="52"/>
      <c r="H57" s="53"/>
      <c r="I57" s="53"/>
      <c r="J57" s="53"/>
      <c r="K57" s="53"/>
      <c r="L57" s="53"/>
      <c r="M57" s="53"/>
      <c r="N57" s="53"/>
      <c r="O57" s="82"/>
      <c r="P57" s="33"/>
      <c r="Q57" s="82"/>
      <c r="R57" s="82"/>
      <c r="S57" s="82"/>
      <c r="T57" s="82"/>
      <c r="U57" s="82"/>
      <c r="V57" s="82"/>
      <c r="W57" s="82"/>
      <c r="X57" s="82"/>
      <c r="Y57" s="82"/>
      <c r="Z57" s="82"/>
      <c r="AE57" s="33"/>
      <c r="AF57" s="33"/>
    </row>
    <row r="58" spans="1:34" x14ac:dyDescent="0.2">
      <c r="A58" s="32"/>
      <c r="B58" s="50"/>
      <c r="C58" s="81"/>
      <c r="D58" s="51"/>
      <c r="E58" s="82"/>
      <c r="F58" s="52"/>
      <c r="G58" s="52"/>
      <c r="H58" s="53"/>
      <c r="I58" s="53"/>
      <c r="J58" s="53"/>
      <c r="K58" s="53"/>
      <c r="L58" s="53"/>
      <c r="M58" s="53"/>
      <c r="N58" s="53"/>
      <c r="O58" s="82"/>
      <c r="P58" s="33"/>
      <c r="Q58" s="82"/>
      <c r="R58" s="82"/>
      <c r="S58" s="82"/>
      <c r="T58" s="82"/>
      <c r="U58" s="82"/>
      <c r="V58" s="82"/>
      <c r="W58" s="82"/>
      <c r="X58" s="82"/>
      <c r="Y58" s="82"/>
      <c r="Z58" s="82"/>
      <c r="AE58" s="33"/>
      <c r="AF58" s="33"/>
    </row>
    <row r="59" spans="1:34" x14ac:dyDescent="0.2">
      <c r="A59" s="23" t="s">
        <v>83</v>
      </c>
      <c r="D59" s="54"/>
    </row>
    <row r="60" spans="1:34" x14ac:dyDescent="0.2">
      <c r="A60" s="23" t="s">
        <v>84</v>
      </c>
      <c r="D60" s="55"/>
    </row>
  </sheetData>
  <autoFilter ref="A5:AH56" xr:uid="{6C2C5F89-475F-4E2C-8E34-8E5B653D5F42}">
    <sortState xmlns:xlrd2="http://schemas.microsoft.com/office/spreadsheetml/2017/richdata2" ref="A6:AH56">
      <sortCondition ref="A5:A56"/>
    </sortState>
  </autoFilter>
  <phoneticPr fontId="12" type="noConversion"/>
  <hyperlinks>
    <hyperlink ref="A18" location="'Table 1'!T83" display="bookmark9" xr:uid="{70166A81-12DB-41FA-82E3-6085A5616F2E}"/>
  </hyperlinks>
  <pageMargins left="0.45" right="0.45" top="0.5" bottom="0.25" header="0.3" footer="0.3"/>
  <pageSetup scale="30" fitToHeight="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056217B083A54D80C58ABF4C93BCAD" ma:contentTypeVersion="2" ma:contentTypeDescription="Create a new document." ma:contentTypeScope="" ma:versionID="0cd77065127e55c83b1c79ff49445277">
  <xsd:schema xmlns:xsd="http://www.w3.org/2001/XMLSchema" xmlns:xs="http://www.w3.org/2001/XMLSchema" xmlns:p="http://schemas.microsoft.com/office/2006/metadata/properties" xmlns:ns3="e0fec4ea-a27b-44ea-a82a-50f1c7052e7a" targetNamespace="http://schemas.microsoft.com/office/2006/metadata/properties" ma:root="true" ma:fieldsID="e33b4742810184e352534358cc1e31ff" ns3:_="">
    <xsd:import namespace="e0fec4ea-a27b-44ea-a82a-50f1c7052e7a"/>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ec4ea-a27b-44ea-a82a-50f1c7052e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04CE7F-4247-4B85-9893-1810BBB36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ec4ea-a27b-44ea-a82a-50f1c7052e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25C676-25BF-4E4F-8184-7B0FD7D9A3EB}">
  <ds:schemaRefs>
    <ds:schemaRef ds:uri="http://schemas.microsoft.com/sharepoint/v3/contenttype/forms"/>
  </ds:schemaRefs>
</ds:datastoreItem>
</file>

<file path=customXml/itemProps3.xml><?xml version="1.0" encoding="utf-8"?>
<ds:datastoreItem xmlns:ds="http://schemas.openxmlformats.org/officeDocument/2006/customXml" ds:itemID="{85585CDF-4F5C-4D41-8FE8-7E3648E6126A}">
  <ds:schemaRefs>
    <ds:schemaRef ds:uri="e0fec4ea-a27b-44ea-a82a-50f1c7052e7a"/>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FFS State Environmental Scan</vt:lpstr>
    </vt:vector>
  </TitlesOfParts>
  <Company>Center for Health Care Strategies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Expanding Medicaid Access to Continuous Glucose Monitors</dc:title>
  <dc:creator>intranet@chcs.org</dc:creator>
  <dc:description/>
  <cp:lastModifiedBy>suem@aahomecare1.onmicrosoft.com</cp:lastModifiedBy>
  <cp:lastPrinted>2024-05-17T19:34:02Z</cp:lastPrinted>
  <dcterms:created xsi:type="dcterms:W3CDTF">2022-09-27T16:30:45Z</dcterms:created>
  <dcterms:modified xsi:type="dcterms:W3CDTF">2025-06-19T14:43:17Z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2022-01-13T00:00:00Z</vt:filetime>
  </property>
  <property fmtid="{D5CDD505-2E9C-101B-9397-08002B2CF9AE}" pid="3" name="Creator">
    <vt:lpwstr>Acrobat PDFMaker 21 for Word</vt:lpwstr>
  </property>
  <property fmtid="{D5CDD505-2E9C-101B-9397-08002B2CF9AE}" pid="4" name="LastSaved">
    <vt:filetime>2022-09-27T00:00:00Z</vt:filetime>
  </property>
  <property fmtid="{D5CDD505-2E9C-101B-9397-08002B2CF9AE}" pid="5" name="Producer">
    <vt:lpwstr>Adobe PDF Library 21.11.71</vt:lpwstr>
  </property>
  <property fmtid="{D5CDD505-2E9C-101B-9397-08002B2CF9AE}" pid="6" name="SourceModified">
    <vt:lpwstr>D:20220113161128</vt:lpwstr>
  </property>
  <property fmtid="{D5CDD505-2E9C-101B-9397-08002B2CF9AE}" pid="7" name="ContentTypeId">
    <vt:lpwstr>0x010100EC056217B083A54D80C58ABF4C93BCAD</vt:lpwstr>
  </property>
</Properties>
</file>