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minau\My ShareSync\DATA\2022 Regulatory Affairs\2023 Fee Schedule Analysis\"/>
    </mc:Choice>
  </mc:AlternateContent>
  <xr:revisionPtr revIDLastSave="0" documentId="13_ncr:1_{035046FA-8D62-404B-9075-D1998B4F318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LL ANALYSIS" sheetId="2" r:id="rId1"/>
  </sheets>
  <definedNames>
    <definedName name="_xlnm._FilterDatabase" localSheetId="0" hidden="1">'FULL ANALYSIS'!$A$1:$J$202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" i="2" l="1"/>
  <c r="J2" i="2"/>
  <c r="G3" i="2"/>
  <c r="J3" i="2"/>
  <c r="G4" i="2"/>
  <c r="J4" i="2"/>
  <c r="G5" i="2"/>
  <c r="J5" i="2"/>
  <c r="G6" i="2"/>
  <c r="J6" i="2"/>
  <c r="G7" i="2"/>
  <c r="J7" i="2"/>
  <c r="G8" i="2"/>
  <c r="J8" i="2"/>
  <c r="G9" i="2"/>
  <c r="J9" i="2"/>
  <c r="G10" i="2"/>
  <c r="J10" i="2"/>
  <c r="G11" i="2"/>
  <c r="J11" i="2"/>
  <c r="G12" i="2"/>
  <c r="J12" i="2"/>
  <c r="G13" i="2"/>
  <c r="J13" i="2"/>
  <c r="G14" i="2"/>
  <c r="J14" i="2"/>
  <c r="G15" i="2"/>
  <c r="J15" i="2"/>
  <c r="G16" i="2"/>
  <c r="J16" i="2"/>
  <c r="G17" i="2"/>
  <c r="J17" i="2"/>
  <c r="G18" i="2"/>
  <c r="J18" i="2"/>
  <c r="G19" i="2"/>
  <c r="J19" i="2"/>
  <c r="G20" i="2"/>
  <c r="J20" i="2"/>
  <c r="G21" i="2"/>
  <c r="J21" i="2"/>
  <c r="G22" i="2"/>
  <c r="J22" i="2"/>
  <c r="G23" i="2"/>
  <c r="J23" i="2"/>
  <c r="G24" i="2"/>
  <c r="J24" i="2"/>
  <c r="G25" i="2"/>
  <c r="J25" i="2"/>
  <c r="G26" i="2"/>
  <c r="J26" i="2"/>
  <c r="G27" i="2"/>
  <c r="J27" i="2"/>
  <c r="G28" i="2"/>
  <c r="J28" i="2"/>
  <c r="G29" i="2"/>
  <c r="J29" i="2"/>
  <c r="G30" i="2"/>
  <c r="J30" i="2"/>
  <c r="G31" i="2"/>
  <c r="J31" i="2"/>
  <c r="G32" i="2"/>
  <c r="J32" i="2"/>
  <c r="G33" i="2"/>
  <c r="J33" i="2"/>
  <c r="G34" i="2"/>
  <c r="J34" i="2"/>
  <c r="G35" i="2"/>
  <c r="J35" i="2"/>
  <c r="G36" i="2"/>
  <c r="J36" i="2"/>
  <c r="G37" i="2"/>
  <c r="J37" i="2"/>
  <c r="G38" i="2"/>
  <c r="J38" i="2"/>
  <c r="G39" i="2"/>
  <c r="J39" i="2"/>
  <c r="G40" i="2"/>
  <c r="J40" i="2"/>
  <c r="G41" i="2"/>
  <c r="J41" i="2"/>
  <c r="G42" i="2"/>
  <c r="J42" i="2"/>
  <c r="G43" i="2"/>
  <c r="J43" i="2"/>
  <c r="G44" i="2"/>
  <c r="J44" i="2"/>
  <c r="G45" i="2"/>
  <c r="J45" i="2"/>
  <c r="G46" i="2"/>
  <c r="J46" i="2"/>
  <c r="G47" i="2"/>
  <c r="J47" i="2"/>
  <c r="G48" i="2"/>
  <c r="J48" i="2"/>
  <c r="G49" i="2"/>
  <c r="J49" i="2"/>
  <c r="G50" i="2"/>
  <c r="J50" i="2"/>
  <c r="G51" i="2"/>
  <c r="J51" i="2"/>
  <c r="G52" i="2"/>
  <c r="J52" i="2"/>
  <c r="G53" i="2"/>
  <c r="J53" i="2"/>
  <c r="G54" i="2"/>
  <c r="J54" i="2"/>
  <c r="G55" i="2"/>
  <c r="J55" i="2"/>
  <c r="G56" i="2"/>
  <c r="J56" i="2"/>
  <c r="G57" i="2"/>
  <c r="J57" i="2"/>
  <c r="G58" i="2"/>
  <c r="J58" i="2"/>
  <c r="G59" i="2"/>
  <c r="J59" i="2"/>
  <c r="G60" i="2"/>
  <c r="J60" i="2"/>
  <c r="G61" i="2"/>
  <c r="J61" i="2"/>
  <c r="G62" i="2"/>
  <c r="J62" i="2"/>
  <c r="G63" i="2"/>
  <c r="J63" i="2"/>
  <c r="G64" i="2"/>
  <c r="J64" i="2"/>
  <c r="G65" i="2"/>
  <c r="J65" i="2"/>
  <c r="G66" i="2"/>
  <c r="J66" i="2"/>
  <c r="G67" i="2"/>
  <c r="J67" i="2"/>
  <c r="G68" i="2"/>
  <c r="J68" i="2"/>
  <c r="G69" i="2"/>
  <c r="J69" i="2"/>
  <c r="G70" i="2"/>
  <c r="J70" i="2"/>
  <c r="G71" i="2"/>
  <c r="J71" i="2"/>
  <c r="G72" i="2"/>
  <c r="J72" i="2"/>
  <c r="G73" i="2"/>
  <c r="J73" i="2"/>
  <c r="G74" i="2"/>
  <c r="J74" i="2"/>
  <c r="G75" i="2"/>
  <c r="J75" i="2"/>
  <c r="G76" i="2"/>
  <c r="J76" i="2"/>
  <c r="G77" i="2"/>
  <c r="J77" i="2"/>
  <c r="G78" i="2"/>
  <c r="J78" i="2"/>
  <c r="G79" i="2"/>
  <c r="J79" i="2"/>
  <c r="G80" i="2"/>
  <c r="J80" i="2"/>
  <c r="G81" i="2"/>
  <c r="J81" i="2"/>
  <c r="G82" i="2"/>
  <c r="J82" i="2"/>
  <c r="G83" i="2"/>
  <c r="J83" i="2"/>
  <c r="G84" i="2"/>
  <c r="J84" i="2"/>
  <c r="G85" i="2"/>
  <c r="J85" i="2"/>
  <c r="G86" i="2"/>
  <c r="J86" i="2"/>
  <c r="G87" i="2"/>
  <c r="J87" i="2"/>
  <c r="G88" i="2"/>
  <c r="J88" i="2"/>
  <c r="G89" i="2"/>
  <c r="J89" i="2"/>
  <c r="G90" i="2"/>
  <c r="J90" i="2"/>
  <c r="G91" i="2"/>
  <c r="J91" i="2"/>
  <c r="G92" i="2"/>
  <c r="J92" i="2"/>
  <c r="G93" i="2"/>
  <c r="J93" i="2"/>
  <c r="G94" i="2"/>
  <c r="J94" i="2"/>
  <c r="G95" i="2"/>
  <c r="J95" i="2"/>
  <c r="G96" i="2"/>
  <c r="J96" i="2"/>
  <c r="G97" i="2"/>
  <c r="J97" i="2"/>
  <c r="G98" i="2"/>
  <c r="J98" i="2"/>
  <c r="G99" i="2"/>
  <c r="J99" i="2"/>
  <c r="G100" i="2"/>
  <c r="J100" i="2"/>
  <c r="G101" i="2"/>
  <c r="J101" i="2"/>
  <c r="G102" i="2"/>
  <c r="J102" i="2"/>
  <c r="G103" i="2"/>
  <c r="J103" i="2"/>
  <c r="G104" i="2"/>
  <c r="J104" i="2"/>
  <c r="G105" i="2"/>
  <c r="J105" i="2"/>
  <c r="G106" i="2"/>
  <c r="J106" i="2"/>
  <c r="G107" i="2"/>
  <c r="J107" i="2"/>
  <c r="G108" i="2"/>
  <c r="J108" i="2"/>
  <c r="G109" i="2"/>
  <c r="J109" i="2"/>
  <c r="G110" i="2"/>
  <c r="J110" i="2"/>
  <c r="G111" i="2"/>
  <c r="J111" i="2"/>
  <c r="G112" i="2"/>
  <c r="J112" i="2"/>
  <c r="G113" i="2"/>
  <c r="J113" i="2"/>
  <c r="G114" i="2"/>
  <c r="J114" i="2"/>
  <c r="G115" i="2"/>
  <c r="J115" i="2"/>
  <c r="G116" i="2"/>
  <c r="J116" i="2"/>
  <c r="G117" i="2"/>
  <c r="J117" i="2"/>
  <c r="G118" i="2"/>
  <c r="J118" i="2"/>
  <c r="G119" i="2"/>
  <c r="J119" i="2"/>
  <c r="G120" i="2"/>
  <c r="J120" i="2"/>
  <c r="G121" i="2"/>
  <c r="J121" i="2"/>
  <c r="G122" i="2"/>
  <c r="J122" i="2"/>
  <c r="G123" i="2"/>
  <c r="J123" i="2"/>
  <c r="G124" i="2"/>
  <c r="J124" i="2"/>
  <c r="G125" i="2"/>
  <c r="J125" i="2"/>
  <c r="G126" i="2"/>
  <c r="J126" i="2"/>
  <c r="G127" i="2"/>
  <c r="J127" i="2"/>
  <c r="G128" i="2"/>
  <c r="J128" i="2"/>
  <c r="G129" i="2"/>
  <c r="J129" i="2"/>
  <c r="G130" i="2"/>
  <c r="J130" i="2"/>
  <c r="G131" i="2"/>
  <c r="J131" i="2"/>
  <c r="G132" i="2"/>
  <c r="J132" i="2"/>
  <c r="G133" i="2"/>
  <c r="J133" i="2"/>
  <c r="G134" i="2"/>
  <c r="J134" i="2"/>
  <c r="G135" i="2"/>
  <c r="J135" i="2"/>
  <c r="G136" i="2"/>
  <c r="J136" i="2"/>
  <c r="G137" i="2"/>
  <c r="J137" i="2"/>
  <c r="G138" i="2"/>
  <c r="J138" i="2"/>
  <c r="G139" i="2"/>
  <c r="J139" i="2"/>
  <c r="G140" i="2"/>
  <c r="J140" i="2"/>
  <c r="G141" i="2"/>
  <c r="J141" i="2"/>
  <c r="G142" i="2"/>
  <c r="J142" i="2"/>
  <c r="G143" i="2"/>
  <c r="J143" i="2"/>
  <c r="G144" i="2"/>
  <c r="J144" i="2"/>
  <c r="G145" i="2"/>
  <c r="J145" i="2"/>
  <c r="G146" i="2"/>
  <c r="J146" i="2"/>
  <c r="G147" i="2"/>
  <c r="J147" i="2"/>
  <c r="G148" i="2"/>
  <c r="J148" i="2"/>
  <c r="G149" i="2"/>
  <c r="J149" i="2"/>
  <c r="G150" i="2"/>
  <c r="J150" i="2"/>
  <c r="G151" i="2"/>
  <c r="J151" i="2"/>
  <c r="G152" i="2"/>
  <c r="J152" i="2"/>
  <c r="G153" i="2"/>
  <c r="J153" i="2"/>
  <c r="G154" i="2"/>
  <c r="J154" i="2"/>
  <c r="G155" i="2"/>
  <c r="J155" i="2"/>
  <c r="G156" i="2"/>
  <c r="J156" i="2"/>
  <c r="G157" i="2"/>
  <c r="J157" i="2"/>
  <c r="G158" i="2"/>
  <c r="J158" i="2"/>
  <c r="G159" i="2"/>
  <c r="J159" i="2"/>
  <c r="G160" i="2"/>
  <c r="J160" i="2"/>
  <c r="G161" i="2"/>
  <c r="J161" i="2"/>
  <c r="G162" i="2"/>
  <c r="J162" i="2"/>
  <c r="G163" i="2"/>
  <c r="J163" i="2"/>
  <c r="G164" i="2"/>
  <c r="J164" i="2"/>
  <c r="G165" i="2"/>
  <c r="J165" i="2"/>
  <c r="G166" i="2"/>
  <c r="J166" i="2"/>
  <c r="G167" i="2"/>
  <c r="J167" i="2"/>
  <c r="G168" i="2"/>
  <c r="J168" i="2"/>
  <c r="G169" i="2"/>
  <c r="J169" i="2"/>
  <c r="G170" i="2"/>
  <c r="J170" i="2"/>
  <c r="G171" i="2"/>
  <c r="J171" i="2"/>
  <c r="G172" i="2"/>
  <c r="J172" i="2"/>
  <c r="G173" i="2"/>
  <c r="J173" i="2"/>
  <c r="G174" i="2"/>
  <c r="J174" i="2"/>
  <c r="G175" i="2"/>
  <c r="J175" i="2"/>
  <c r="G176" i="2"/>
  <c r="J176" i="2"/>
  <c r="G177" i="2"/>
  <c r="J177" i="2"/>
  <c r="G178" i="2"/>
  <c r="J178" i="2"/>
  <c r="G179" i="2"/>
  <c r="J179" i="2"/>
  <c r="G180" i="2"/>
  <c r="J180" i="2"/>
  <c r="G181" i="2"/>
  <c r="J181" i="2"/>
  <c r="G182" i="2"/>
  <c r="J182" i="2"/>
  <c r="G183" i="2"/>
  <c r="J183" i="2"/>
  <c r="G184" i="2"/>
  <c r="J184" i="2"/>
  <c r="G185" i="2"/>
  <c r="J185" i="2"/>
  <c r="G186" i="2"/>
  <c r="J186" i="2"/>
  <c r="G187" i="2"/>
  <c r="J187" i="2"/>
  <c r="G188" i="2"/>
  <c r="J188" i="2"/>
  <c r="G189" i="2"/>
  <c r="J189" i="2"/>
  <c r="G190" i="2"/>
  <c r="J190" i="2"/>
  <c r="G191" i="2"/>
  <c r="J191" i="2"/>
  <c r="G192" i="2"/>
  <c r="J192" i="2"/>
  <c r="G193" i="2"/>
  <c r="J193" i="2"/>
  <c r="G194" i="2"/>
  <c r="J194" i="2"/>
  <c r="G195" i="2"/>
  <c r="J195" i="2"/>
  <c r="G196" i="2"/>
  <c r="J196" i="2"/>
  <c r="G197" i="2"/>
  <c r="J197" i="2"/>
  <c r="G198" i="2"/>
  <c r="J198" i="2"/>
  <c r="G199" i="2"/>
  <c r="J199" i="2"/>
  <c r="G200" i="2"/>
  <c r="J200" i="2"/>
  <c r="G201" i="2"/>
  <c r="J201" i="2"/>
  <c r="G202" i="2" l="1"/>
  <c r="J202" i="2"/>
</calcChain>
</file>

<file path=xl/sharedStrings.xml><?xml version="1.0" encoding="utf-8"?>
<sst xmlns="http://schemas.openxmlformats.org/spreadsheetml/2006/main" count="610" uniqueCount="68">
  <si>
    <t>HCPCS CODE</t>
  </si>
  <si>
    <t>HCPCS DESCRIPTION</t>
  </si>
  <si>
    <t>2015 FEE SCHEDULE</t>
  </si>
  <si>
    <t>A7030</t>
  </si>
  <si>
    <t>PAP, FULL FACE MASK</t>
  </si>
  <si>
    <t>A7034</t>
  </si>
  <si>
    <r>
      <rPr>
        <sz val="12"/>
        <rFont val="Calibri"/>
        <family val="2"/>
        <scheme val="minor"/>
      </rPr>
      <t>PAP, MASK NASAL INTERFACE</t>
    </r>
  </si>
  <si>
    <t>B4034</t>
  </si>
  <si>
    <t>ENTERAL SUPPLY KIT, SYRINGE</t>
  </si>
  <si>
    <t>B4035</t>
  </si>
  <si>
    <t>ENTERAL SUPPLY KIT, PUMP</t>
  </si>
  <si>
    <t>B4036</t>
  </si>
  <si>
    <t>ENTERAL SUPPLY KIT, GRAVITY</t>
  </si>
  <si>
    <t>B4150</t>
  </si>
  <si>
    <t>ENTERAL  FORMULA, CATEGORY 1</t>
  </si>
  <si>
    <t>B4154</t>
  </si>
  <si>
    <t>ENTERAL  FORMULA, CATEGORY 4</t>
  </si>
  <si>
    <t>B9002</t>
  </si>
  <si>
    <t>ENTERAL PUMP WITH ALARM</t>
  </si>
  <si>
    <t>E0143</t>
  </si>
  <si>
    <t>WALKER, WHEELS</t>
  </si>
  <si>
    <t>E0255</t>
  </si>
  <si>
    <t>HOSPITAL BED, HI LO</t>
  </si>
  <si>
    <t>E0260</t>
  </si>
  <si>
    <t>HOSPITAL BED, SEMI ELECTRIC</t>
  </si>
  <si>
    <t>E0277</t>
  </si>
  <si>
    <t>LOW AIR LOSS MATTRESS</t>
  </si>
  <si>
    <t>E0431</t>
  </si>
  <si>
    <t>OXYGEN PORTABLE SYSTEM, GAS</t>
  </si>
  <si>
    <t>E0470</t>
  </si>
  <si>
    <t>RAD, BILEVEL</t>
  </si>
  <si>
    <t>E0601</t>
  </si>
  <si>
    <t>CPAP</t>
  </si>
  <si>
    <t>E1390</t>
  </si>
  <si>
    <t>OXYGEN  CONCENTRATOR</t>
  </si>
  <si>
    <t>E1392</t>
  </si>
  <si>
    <t>OXYGEN CONCENTRATOR, PORTABLE</t>
  </si>
  <si>
    <t>E2365</t>
  </si>
  <si>
    <t>BATTERY, POWER WHEELCHAIR</t>
  </si>
  <si>
    <t>E2402</t>
  </si>
  <si>
    <t>NPWT PUMP</t>
  </si>
  <si>
    <t>K0001</t>
  </si>
  <si>
    <r>
      <rPr>
        <sz val="12"/>
        <rFont val="Calibri"/>
        <family val="2"/>
        <scheme val="minor"/>
      </rPr>
      <t>MANUAL WHEELCHAIR STANDARD</t>
    </r>
  </si>
  <si>
    <t>K0003</t>
  </si>
  <si>
    <r>
      <rPr>
        <sz val="12"/>
        <rFont val="Calibri"/>
        <family val="2"/>
        <scheme val="minor"/>
      </rPr>
      <t>MANUAL  WHEELCHAIR LIGHT WEIGHT</t>
    </r>
  </si>
  <si>
    <t>K0738</t>
  </si>
  <si>
    <t>OXYGEN, PORTABLE GAS, USED TO FILL</t>
  </si>
  <si>
    <t>K0822</t>
  </si>
  <si>
    <t>POWER  WHEELCHAIR, GROUP 2 SLING SEAT</t>
  </si>
  <si>
    <t>K0823</t>
  </si>
  <si>
    <t>POWER WHEELCHAIR, GROUP 2 CAPTAINS CHAIR</t>
  </si>
  <si>
    <t>K0825</t>
  </si>
  <si>
    <r>
      <rPr>
        <sz val="12"/>
        <rFont val="Calibri"/>
        <family val="2"/>
        <scheme val="minor"/>
      </rPr>
      <t>POWER  WHEELCHAIR,
GROUP 2 CAPTAINS CHAIR</t>
    </r>
  </si>
  <si>
    <t>REGION</t>
  </si>
  <si>
    <t>far west</t>
  </si>
  <si>
    <t>great lakes</t>
  </si>
  <si>
    <t>mideast</t>
  </si>
  <si>
    <t>new england</t>
  </si>
  <si>
    <t>plains</t>
  </si>
  <si>
    <t>rcky mtn</t>
  </si>
  <si>
    <t>southeast</t>
  </si>
  <si>
    <t>southwest</t>
  </si>
  <si>
    <t>1/1/2022 AVG REGIONAL RATE (CARES ACT CONT.)</t>
  </si>
  <si>
    <t>1/1/2023 AVG REGIONAL RATE (CARES ACT CONT.)</t>
  </si>
  <si>
    <t>2023 v 2022  RURAL RATE</t>
  </si>
  <si>
    <t>2023 v 2022  NON-RURAL RATE</t>
  </si>
  <si>
    <t>1/1/2023 AVG.  RURAL RATE    (50/50 BLENDED)</t>
  </si>
  <si>
    <t>1/1/2022 AVG. RURAL RATE     (50/50 BLENDED)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</si>
</sst>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44" fontId="2" fillId="2" borderId="1" xfId="1" applyFont="1" applyFill="1" applyBorder="1" applyAlignment="1" applyProtection="1">
      <alignment horizontal="center" vertical="center" wrapText="1"/>
      <protection locked="0"/>
    </xf>
    <xf numFmtId="44" fontId="2" fillId="2" borderId="2" xfId="1" applyFont="1" applyFill="1" applyBorder="1" applyAlignment="1" applyProtection="1">
      <alignment horizontal="center" vertical="center" wrapText="1"/>
      <protection locked="0"/>
    </xf>
    <xf numFmtId="164" fontId="2" fillId="3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4" xfId="0" applyNumberFormat="1" applyFont="1" applyFill="1" applyBorder="1" applyAlignment="1" applyProtection="1">
      <alignment horizontal="center" vertical="center" wrapText="1"/>
      <protection locked="0"/>
    </xf>
    <xf numFmtId="164" fontId="2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164" fontId="2" fillId="4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Protection="1"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8" fontId="4" fillId="0" borderId="2" xfId="0" applyNumberFormat="1" applyFont="1" applyBorder="1" applyAlignment="1" applyProtection="1">
      <alignment horizontal="right" wrapText="1"/>
      <protection locked="0"/>
    </xf>
    <xf numFmtId="164" fontId="3" fillId="0" borderId="6" xfId="0" applyNumberFormat="1" applyFont="1" applyBorder="1" applyAlignment="1" applyProtection="1">
      <alignment horizontal="center" vertical="center" wrapText="1"/>
      <protection locked="0"/>
    </xf>
    <xf numFmtId="164" fontId="3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6" borderId="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6" xfId="0" applyNumberFormat="1" applyFont="1" applyBorder="1" applyAlignment="1" applyProtection="1">
      <alignment horizontal="center" vertical="center" wrapText="1"/>
      <protection locked="0"/>
    </xf>
    <xf numFmtId="164" fontId="5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6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8" fontId="5" fillId="0" borderId="2" xfId="0" applyNumberFormat="1" applyFont="1" applyBorder="1" applyAlignment="1" applyProtection="1">
      <alignment horizontal="right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164" fontId="3" fillId="0" borderId="2" xfId="1" applyNumberFormat="1" applyFont="1" applyFill="1" applyBorder="1" applyAlignment="1" applyProtection="1">
      <alignment horizontal="right"/>
      <protection locked="0"/>
    </xf>
    <xf numFmtId="164" fontId="5" fillId="0" borderId="6" xfId="0" applyNumberFormat="1" applyFont="1" applyBorder="1" applyAlignment="1" applyProtection="1">
      <alignment horizontal="center"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4" fontId="3" fillId="0" borderId="8" xfId="0" applyNumberFormat="1" applyFont="1" applyBorder="1" applyAlignment="1" applyProtection="1">
      <alignment horizontal="center" vertical="center" wrapText="1"/>
      <protection locked="0"/>
    </xf>
    <xf numFmtId="164" fontId="3" fillId="0" borderId="9" xfId="0" applyNumberFormat="1" applyFont="1" applyBorder="1" applyAlignment="1" applyProtection="1">
      <alignment horizontal="center" vertical="center" wrapText="1"/>
      <protection locked="0"/>
    </xf>
    <xf numFmtId="165" fontId="6" fillId="6" borderId="10" xfId="0" applyNumberFormat="1" applyFont="1" applyFill="1" applyBorder="1" applyAlignment="1" applyProtection="1">
      <alignment horizontal="center" vertical="center" wrapText="1"/>
      <protection locked="0"/>
    </xf>
    <xf numFmtId="165" fontId="2" fillId="6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center" vertical="center" wrapText="1"/>
      <protection locked="0"/>
    </xf>
    <xf numFmtId="165" fontId="6" fillId="7" borderId="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Border="1" applyProtection="1">
      <protection locked="0"/>
    </xf>
    <xf numFmtId="164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4" fillId="0" borderId="1" xfId="0" applyFont="1" applyBorder="1" applyAlignment="1" applyProtection="1">
      <alignment horizontal="left" vertical="top" wrapText="1"/>
    </xf>
  </cellXfs>
  <cellStyles count="2">
    <cellStyle name="Currency" xfId="1" builtinId="4"/>
    <cellStyle name="Normal" xfId="0" builtinId="0"/>
  </cellStyles>
  <dxfs count="5">
    <dxf>
      <font>
        <color rgb="FFFF0000"/>
      </font>
    </dxf>
    <dxf>
      <font>
        <color rgb="FF9C0006"/>
      </font>
    </dxf>
    <dxf>
      <font>
        <color rgb="FFFF0000"/>
      </font>
    </dxf>
    <dxf>
      <font>
        <color rgb="FF9C0006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3"/>
  <sheetViews>
    <sheetView tabSelected="1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7" sqref="C17"/>
    </sheetView>
  </sheetViews>
  <sheetFormatPr defaultColWidth="8.88671875" defaultRowHeight="15.6" x14ac:dyDescent="0.3"/>
  <cols>
    <col min="1" max="1" width="12.88671875" style="20" bestFit="1" customWidth="1"/>
    <col min="2" max="2" width="12.109375" style="20" bestFit="1" customWidth="1"/>
    <col min="3" max="3" width="37.5546875" style="20" customWidth="1"/>
    <col min="4" max="4" width="17.33203125" style="31" customWidth="1"/>
    <col min="5" max="5" width="20.33203125" style="32" customWidth="1"/>
    <col min="6" max="6" width="19.6640625" style="32" customWidth="1"/>
    <col min="7" max="7" width="17.33203125" style="35" customWidth="1"/>
    <col min="8" max="9" width="21" style="32" customWidth="1"/>
    <col min="10" max="10" width="16.33203125" style="20" customWidth="1"/>
    <col min="11" max="16384" width="8.88671875" style="20"/>
  </cols>
  <sheetData>
    <row r="1" spans="1:10" s="10" customFormat="1" ht="74.25" customHeight="1" x14ac:dyDescent="0.3">
      <c r="A1" s="1" t="s">
        <v>53</v>
      </c>
      <c r="B1" s="2" t="s">
        <v>0</v>
      </c>
      <c r="C1" s="3" t="s">
        <v>1</v>
      </c>
      <c r="D1" s="4" t="s">
        <v>2</v>
      </c>
      <c r="E1" s="5" t="s">
        <v>67</v>
      </c>
      <c r="F1" s="6" t="s">
        <v>66</v>
      </c>
      <c r="G1" s="7" t="s">
        <v>64</v>
      </c>
      <c r="H1" s="8" t="s">
        <v>62</v>
      </c>
      <c r="I1" s="9" t="s">
        <v>63</v>
      </c>
      <c r="J1" s="7" t="s">
        <v>65</v>
      </c>
    </row>
    <row r="2" spans="1:10" x14ac:dyDescent="0.3">
      <c r="A2" s="11" t="s">
        <v>54</v>
      </c>
      <c r="B2" s="12" t="s">
        <v>3</v>
      </c>
      <c r="C2" s="12" t="s">
        <v>4</v>
      </c>
      <c r="D2" s="13">
        <v>180.47</v>
      </c>
      <c r="E2" s="14">
        <v>151.62</v>
      </c>
      <c r="F2" s="15">
        <v>165.02</v>
      </c>
      <c r="G2" s="16">
        <f>(F2-E2)/E2</f>
        <v>8.837884184144576E-2</v>
      </c>
      <c r="H2" s="17">
        <v>119.03</v>
      </c>
      <c r="I2" s="18">
        <v>129.66</v>
      </c>
      <c r="J2" s="19">
        <f>(I2-H2)/H2</f>
        <v>8.9305217172141432E-2</v>
      </c>
    </row>
    <row r="3" spans="1:10" x14ac:dyDescent="0.3">
      <c r="A3" s="11" t="s">
        <v>54</v>
      </c>
      <c r="B3" s="12" t="s">
        <v>5</v>
      </c>
      <c r="C3" s="21" t="s">
        <v>6</v>
      </c>
      <c r="D3" s="22">
        <v>112.53</v>
      </c>
      <c r="E3" s="14">
        <v>94.65</v>
      </c>
      <c r="F3" s="15">
        <v>103.01</v>
      </c>
      <c r="G3" s="16">
        <f>(F3-E3)/E3</f>
        <v>8.8325409403063909E-2</v>
      </c>
      <c r="H3" s="17">
        <v>74.62</v>
      </c>
      <c r="I3" s="18">
        <v>81.290000000000006</v>
      </c>
      <c r="J3" s="19">
        <f>(I3-H3)/H3</f>
        <v>8.9386223532565007E-2</v>
      </c>
    </row>
    <row r="4" spans="1:10" x14ac:dyDescent="0.3">
      <c r="A4" s="11" t="s">
        <v>54</v>
      </c>
      <c r="B4" s="12" t="s">
        <v>7</v>
      </c>
      <c r="C4" s="23" t="s">
        <v>8</v>
      </c>
      <c r="D4" s="13">
        <v>6.26</v>
      </c>
      <c r="E4" s="14">
        <v>5.26</v>
      </c>
      <c r="F4" s="15">
        <v>5.72</v>
      </c>
      <c r="G4" s="16">
        <f>(F4-E4)/E4</f>
        <v>8.7452471482889732E-2</v>
      </c>
      <c r="H4" s="17">
        <v>4.1399999999999997</v>
      </c>
      <c r="I4" s="18">
        <v>4.51</v>
      </c>
      <c r="J4" s="19">
        <f>(I4-H4)/H4</f>
        <v>8.9371980676328538E-2</v>
      </c>
    </row>
    <row r="5" spans="1:10" x14ac:dyDescent="0.3">
      <c r="A5" s="11" t="s">
        <v>54</v>
      </c>
      <c r="B5" s="12" t="s">
        <v>9</v>
      </c>
      <c r="C5" s="23" t="s">
        <v>10</v>
      </c>
      <c r="D5" s="24">
        <v>11.950000000000001</v>
      </c>
      <c r="E5" s="14">
        <v>9.7100000000000009</v>
      </c>
      <c r="F5" s="15">
        <v>10.56</v>
      </c>
      <c r="G5" s="16">
        <f>(F5-E5)/E5</f>
        <v>8.7538619979402627E-2</v>
      </c>
      <c r="H5" s="17">
        <v>7.39</v>
      </c>
      <c r="I5" s="18">
        <v>8.0500000000000007</v>
      </c>
      <c r="J5" s="19">
        <f>(I5-H5)/H5</f>
        <v>8.9309878213802582E-2</v>
      </c>
    </row>
    <row r="6" spans="1:10" x14ac:dyDescent="0.3">
      <c r="A6" s="11" t="s">
        <v>54</v>
      </c>
      <c r="B6" s="12" t="s">
        <v>11</v>
      </c>
      <c r="C6" s="23" t="s">
        <v>12</v>
      </c>
      <c r="D6" s="22">
        <v>8.1999999999999993</v>
      </c>
      <c r="E6" s="14">
        <v>6.99</v>
      </c>
      <c r="F6" s="15">
        <v>7.6</v>
      </c>
      <c r="G6" s="16">
        <f>(F6-E6)/E6</f>
        <v>8.7267525035765292E-2</v>
      </c>
      <c r="H6" s="25">
        <v>5.55</v>
      </c>
      <c r="I6" s="26">
        <v>6.05</v>
      </c>
      <c r="J6" s="19">
        <f>(I6-H6)/H6</f>
        <v>9.00900900900901E-2</v>
      </c>
    </row>
    <row r="7" spans="1:10" x14ac:dyDescent="0.3">
      <c r="A7" s="11" t="s">
        <v>54</v>
      </c>
      <c r="B7" s="12" t="s">
        <v>13</v>
      </c>
      <c r="C7" s="23" t="s">
        <v>14</v>
      </c>
      <c r="D7" s="22">
        <v>0.70000000000000007</v>
      </c>
      <c r="E7" s="14">
        <v>0.61</v>
      </c>
      <c r="F7" s="15">
        <v>0.66</v>
      </c>
      <c r="G7" s="16">
        <f>(F7-E7)/E7</f>
        <v>8.1967213114754175E-2</v>
      </c>
      <c r="H7" s="25">
        <v>0.49</v>
      </c>
      <c r="I7" s="26">
        <v>0.53</v>
      </c>
      <c r="J7" s="19">
        <f>(I7-H7)/H7</f>
        <v>8.1632653061224567E-2</v>
      </c>
    </row>
    <row r="8" spans="1:10" x14ac:dyDescent="0.3">
      <c r="A8" s="11" t="s">
        <v>54</v>
      </c>
      <c r="B8" s="12" t="s">
        <v>15</v>
      </c>
      <c r="C8" s="23" t="s">
        <v>16</v>
      </c>
      <c r="D8" s="22">
        <v>1.25</v>
      </c>
      <c r="E8" s="14">
        <v>1.08</v>
      </c>
      <c r="F8" s="15">
        <v>1.17</v>
      </c>
      <c r="G8" s="16">
        <f>(F8-E8)/E8</f>
        <v>8.333333333333319E-2</v>
      </c>
      <c r="H8" s="25">
        <v>0.87</v>
      </c>
      <c r="I8" s="26">
        <v>0.94</v>
      </c>
      <c r="J8" s="19">
        <f>(I8-H8)/H8</f>
        <v>8.0459770114942472E-2</v>
      </c>
    </row>
    <row r="9" spans="1:10" x14ac:dyDescent="0.3">
      <c r="A9" s="11" t="s">
        <v>54</v>
      </c>
      <c r="B9" s="12" t="s">
        <v>17</v>
      </c>
      <c r="C9" s="23" t="s">
        <v>18</v>
      </c>
      <c r="D9" s="22">
        <v>121.7</v>
      </c>
      <c r="E9" s="14">
        <v>103.56</v>
      </c>
      <c r="F9" s="15">
        <v>112.72</v>
      </c>
      <c r="G9" s="16">
        <f>(F9-E9)/E9</f>
        <v>8.8451139436075674E-2</v>
      </c>
      <c r="H9" s="25">
        <v>82.66</v>
      </c>
      <c r="I9" s="26">
        <v>90.05</v>
      </c>
      <c r="J9" s="19">
        <f>(I9-H9)/H9</f>
        <v>8.9402371158964447E-2</v>
      </c>
    </row>
    <row r="10" spans="1:10" x14ac:dyDescent="0.3">
      <c r="A10" s="11" t="s">
        <v>54</v>
      </c>
      <c r="B10" s="12" t="s">
        <v>19</v>
      </c>
      <c r="C10" s="12" t="s">
        <v>20</v>
      </c>
      <c r="D10" s="13">
        <v>19.112499999999997</v>
      </c>
      <c r="E10" s="14">
        <v>13.684999999999999</v>
      </c>
      <c r="F10" s="15">
        <v>14.887499999999999</v>
      </c>
      <c r="G10" s="16">
        <f>(F10-E10)/E10</f>
        <v>8.7869930580928068E-2</v>
      </c>
      <c r="H10" s="25">
        <v>9.2174999999999994</v>
      </c>
      <c r="I10" s="26">
        <v>10.030000000000001</v>
      </c>
      <c r="J10" s="19">
        <f>(I10-H10)/H10</f>
        <v>8.8147545429888993E-2</v>
      </c>
    </row>
    <row r="11" spans="1:10" x14ac:dyDescent="0.3">
      <c r="A11" s="11" t="s">
        <v>54</v>
      </c>
      <c r="B11" s="12" t="s">
        <v>21</v>
      </c>
      <c r="C11" s="12" t="s">
        <v>22</v>
      </c>
      <c r="D11" s="13">
        <v>106.43249999999999</v>
      </c>
      <c r="E11" s="14">
        <v>95.254999999999995</v>
      </c>
      <c r="F11" s="15">
        <v>103.6825</v>
      </c>
      <c r="G11" s="16">
        <f>(F11-E11)/E11</f>
        <v>8.8473046034329011E-2</v>
      </c>
      <c r="H11" s="25">
        <v>77.127499999999998</v>
      </c>
      <c r="I11" s="26">
        <v>84.027500000000003</v>
      </c>
      <c r="J11" s="19">
        <f>(I11-H11)/H11</f>
        <v>8.9462254059836058E-2</v>
      </c>
    </row>
    <row r="12" spans="1:10" x14ac:dyDescent="0.3">
      <c r="A12" s="11" t="s">
        <v>54</v>
      </c>
      <c r="B12" s="12" t="s">
        <v>23</v>
      </c>
      <c r="C12" s="23" t="s">
        <v>24</v>
      </c>
      <c r="D12" s="22">
        <v>134.38</v>
      </c>
      <c r="E12" s="14">
        <v>109.28</v>
      </c>
      <c r="F12" s="15">
        <v>118.93</v>
      </c>
      <c r="G12" s="16">
        <f>(F12-E12)/E12</f>
        <v>8.8305270863836063E-2</v>
      </c>
      <c r="H12" s="25">
        <v>84.13</v>
      </c>
      <c r="I12" s="26">
        <v>91.64</v>
      </c>
      <c r="J12" s="19">
        <f>(I12-H12)/H12</f>
        <v>8.9266611196957155E-2</v>
      </c>
    </row>
    <row r="13" spans="1:10" x14ac:dyDescent="0.3">
      <c r="A13" s="11" t="s">
        <v>54</v>
      </c>
      <c r="B13" s="12" t="s">
        <v>25</v>
      </c>
      <c r="C13" s="12" t="s">
        <v>26</v>
      </c>
      <c r="D13" s="13">
        <v>665.30749999999989</v>
      </c>
      <c r="E13" s="14">
        <v>473.90499999999997</v>
      </c>
      <c r="F13" s="15">
        <v>515.57749999999999</v>
      </c>
      <c r="G13" s="16">
        <f>(F13-E13)/E13</f>
        <v>8.7934290627868492E-2</v>
      </c>
      <c r="H13" s="25">
        <v>298.70749999999998</v>
      </c>
      <c r="I13" s="26">
        <v>325.16249999999997</v>
      </c>
      <c r="J13" s="19">
        <f>(I13-H13)/H13</f>
        <v>8.8564900446088515E-2</v>
      </c>
    </row>
    <row r="14" spans="1:10" x14ac:dyDescent="0.3">
      <c r="A14" s="11" t="s">
        <v>54</v>
      </c>
      <c r="B14" s="12" t="s">
        <v>27</v>
      </c>
      <c r="C14" s="23" t="s">
        <v>28</v>
      </c>
      <c r="D14" s="22">
        <v>30.42</v>
      </c>
      <c r="E14" s="14">
        <v>26.96</v>
      </c>
      <c r="F14" s="15">
        <v>29.34</v>
      </c>
      <c r="G14" s="16">
        <f>(F14-E14)/E14</f>
        <v>8.8278931750741807E-2</v>
      </c>
      <c r="H14" s="25">
        <v>22.16</v>
      </c>
      <c r="I14" s="26">
        <v>24.14</v>
      </c>
      <c r="J14" s="19">
        <f>(I14-H14)/H14</f>
        <v>8.9350180505415183E-2</v>
      </c>
    </row>
    <row r="15" spans="1:10" x14ac:dyDescent="0.3">
      <c r="A15" s="11" t="s">
        <v>54</v>
      </c>
      <c r="B15" s="12" t="s">
        <v>29</v>
      </c>
      <c r="C15" s="12" t="s">
        <v>30</v>
      </c>
      <c r="D15" s="13">
        <v>239.38499999999999</v>
      </c>
      <c r="E15" s="14">
        <v>190.82249999999999</v>
      </c>
      <c r="F15" s="15">
        <v>207.67000000000002</v>
      </c>
      <c r="G15" s="16">
        <f>(F15-E15)/E15</f>
        <v>8.828885482581994E-2</v>
      </c>
      <c r="H15" s="25">
        <v>148.23000000000002</v>
      </c>
      <c r="I15" s="26">
        <v>161.46</v>
      </c>
      <c r="J15" s="19">
        <f>(I15-H15)/H15</f>
        <v>8.9253187613843266E-2</v>
      </c>
    </row>
    <row r="16" spans="1:10" x14ac:dyDescent="0.3">
      <c r="A16" s="11" t="s">
        <v>54</v>
      </c>
      <c r="B16" s="12" t="s">
        <v>31</v>
      </c>
      <c r="C16" s="12" t="s">
        <v>32</v>
      </c>
      <c r="D16" s="13">
        <v>105.325</v>
      </c>
      <c r="E16" s="14">
        <v>81.954999999999998</v>
      </c>
      <c r="F16" s="15">
        <v>89.18</v>
      </c>
      <c r="G16" s="16">
        <f>(F16-E16)/E16</f>
        <v>8.8158135562198869E-2</v>
      </c>
      <c r="H16" s="25">
        <v>60.962499999999991</v>
      </c>
      <c r="I16" s="26">
        <v>66.39500000000001</v>
      </c>
      <c r="J16" s="19">
        <f>(I16-H16)/H16</f>
        <v>8.9112159114209874E-2</v>
      </c>
    </row>
    <row r="17" spans="1:10" x14ac:dyDescent="0.3">
      <c r="A17" s="11" t="s">
        <v>54</v>
      </c>
      <c r="B17" s="12" t="s">
        <v>33</v>
      </c>
      <c r="C17" s="12" t="s">
        <v>34</v>
      </c>
      <c r="D17" s="13">
        <v>180.92</v>
      </c>
      <c r="E17" s="14">
        <v>151.15</v>
      </c>
      <c r="F17" s="15">
        <v>164.48</v>
      </c>
      <c r="G17" s="16">
        <f>(F17-E17)/E17</f>
        <v>8.8190539199470619E-2</v>
      </c>
      <c r="H17" s="25">
        <v>112.33</v>
      </c>
      <c r="I17" s="26">
        <v>122.34</v>
      </c>
      <c r="J17" s="19">
        <f>(I17-H17)/H17</f>
        <v>8.9112436570818174E-2</v>
      </c>
    </row>
    <row r="18" spans="1:10" x14ac:dyDescent="0.3">
      <c r="A18" s="11" t="s">
        <v>54</v>
      </c>
      <c r="B18" s="12" t="s">
        <v>35</v>
      </c>
      <c r="C18" s="23" t="s">
        <v>36</v>
      </c>
      <c r="D18" s="13">
        <v>51.63</v>
      </c>
      <c r="E18" s="14">
        <v>48.39</v>
      </c>
      <c r="F18" s="15">
        <v>50.44</v>
      </c>
      <c r="G18" s="16">
        <f>(F18-E18)/E18</f>
        <v>4.2364124819177458E-2</v>
      </c>
      <c r="H18" s="25">
        <v>43.32</v>
      </c>
      <c r="I18" s="26">
        <v>46.08</v>
      </c>
      <c r="J18" s="19">
        <f>(I18-H18)/H18</f>
        <v>6.3711911357340667E-2</v>
      </c>
    </row>
    <row r="19" spans="1:10" x14ac:dyDescent="0.3">
      <c r="A19" s="11" t="s">
        <v>54</v>
      </c>
      <c r="B19" s="12" t="s">
        <v>37</v>
      </c>
      <c r="C19" s="23" t="s">
        <v>38</v>
      </c>
      <c r="D19" s="13">
        <v>10.635000000000002</v>
      </c>
      <c r="E19" s="14">
        <v>10.162500000000001</v>
      </c>
      <c r="F19" s="15">
        <v>11.065</v>
      </c>
      <c r="G19" s="16">
        <f>(F19-E19)/E19</f>
        <v>8.8806888068880485E-2</v>
      </c>
      <c r="H19" s="25">
        <v>8.73</v>
      </c>
      <c r="I19" s="26">
        <v>9.5124999999999993</v>
      </c>
      <c r="J19" s="19">
        <f>(I19-H19)/H19</f>
        <v>8.9633447880870423E-2</v>
      </c>
    </row>
    <row r="20" spans="1:10" x14ac:dyDescent="0.3">
      <c r="A20" s="11" t="s">
        <v>54</v>
      </c>
      <c r="B20" s="12" t="s">
        <v>39</v>
      </c>
      <c r="C20" s="12" t="s">
        <v>40</v>
      </c>
      <c r="D20" s="13">
        <v>1642.09</v>
      </c>
      <c r="E20" s="14">
        <v>1283.74</v>
      </c>
      <c r="F20" s="15">
        <v>1396.94</v>
      </c>
      <c r="G20" s="16">
        <f>(F20-E20)/E20</f>
        <v>8.8179849502235688E-2</v>
      </c>
      <c r="H20" s="25">
        <v>952.27</v>
      </c>
      <c r="I20" s="26">
        <v>1037.1099999999999</v>
      </c>
      <c r="J20" s="19">
        <f>(I20-H20)/H20</f>
        <v>8.9092379262183954E-2</v>
      </c>
    </row>
    <row r="21" spans="1:10" x14ac:dyDescent="0.3">
      <c r="A21" s="11" t="s">
        <v>54</v>
      </c>
      <c r="B21" s="12" t="s">
        <v>41</v>
      </c>
      <c r="C21" s="21" t="s">
        <v>42</v>
      </c>
      <c r="D21" s="22">
        <v>57.67</v>
      </c>
      <c r="E21" s="14">
        <v>45.7575</v>
      </c>
      <c r="F21" s="15">
        <v>49.787500000000001</v>
      </c>
      <c r="G21" s="16">
        <f>(F21-E21)/E21</f>
        <v>8.8072993498333627E-2</v>
      </c>
      <c r="H21" s="25">
        <v>33.92</v>
      </c>
      <c r="I21" s="26">
        <v>36.94</v>
      </c>
      <c r="J21" s="19">
        <f>(I21-H21)/H21</f>
        <v>8.9033018867924404E-2</v>
      </c>
    </row>
    <row r="22" spans="1:10" x14ac:dyDescent="0.3">
      <c r="A22" s="11" t="s">
        <v>54</v>
      </c>
      <c r="B22" s="12" t="s">
        <v>43</v>
      </c>
      <c r="C22" s="21" t="s">
        <v>44</v>
      </c>
      <c r="D22" s="22">
        <v>95.567499999999995</v>
      </c>
      <c r="E22" s="14">
        <v>70.950000000000017</v>
      </c>
      <c r="F22" s="15">
        <v>77.202499999999986</v>
      </c>
      <c r="G22" s="16">
        <f>(F22-E22)/E22</f>
        <v>8.8125440451021386E-2</v>
      </c>
      <c r="H22" s="25">
        <v>52.06</v>
      </c>
      <c r="I22" s="26">
        <v>56.697499999999998</v>
      </c>
      <c r="J22" s="19">
        <f>(I22-H22)/H22</f>
        <v>8.9079907798693736E-2</v>
      </c>
    </row>
    <row r="23" spans="1:10" x14ac:dyDescent="0.3">
      <c r="A23" s="11" t="s">
        <v>54</v>
      </c>
      <c r="B23" s="12" t="s">
        <v>45</v>
      </c>
      <c r="C23" s="23" t="s">
        <v>46</v>
      </c>
      <c r="D23" s="13">
        <v>51.63</v>
      </c>
      <c r="E23" s="14">
        <v>48.39</v>
      </c>
      <c r="F23" s="15">
        <v>50.44</v>
      </c>
      <c r="G23" s="16">
        <f>(F23-E23)/E23</f>
        <v>4.2364124819177458E-2</v>
      </c>
      <c r="H23" s="14">
        <v>43.32</v>
      </c>
      <c r="I23" s="15">
        <v>46.08</v>
      </c>
      <c r="J23" s="19">
        <f>(I23-H23)/H23</f>
        <v>6.3711911357340667E-2</v>
      </c>
    </row>
    <row r="24" spans="1:10" ht="31.2" x14ac:dyDescent="0.3">
      <c r="A24" s="11" t="s">
        <v>54</v>
      </c>
      <c r="B24" s="12" t="s">
        <v>47</v>
      </c>
      <c r="C24" s="23" t="s">
        <v>48</v>
      </c>
      <c r="D24" s="22">
        <v>573.65</v>
      </c>
      <c r="E24" s="14">
        <v>486.73</v>
      </c>
      <c r="F24" s="15">
        <v>529.76</v>
      </c>
      <c r="G24" s="16">
        <f>(F24-E24)/E24</f>
        <v>8.8406303289297911E-2</v>
      </c>
      <c r="H24" s="14">
        <v>383.29</v>
      </c>
      <c r="I24" s="15">
        <v>417.54</v>
      </c>
      <c r="J24" s="19">
        <f>(I24-H24)/H24</f>
        <v>8.935792741788201E-2</v>
      </c>
    </row>
    <row r="25" spans="1:10" ht="31.2" x14ac:dyDescent="0.3">
      <c r="A25" s="11" t="s">
        <v>54</v>
      </c>
      <c r="B25" s="12" t="s">
        <v>49</v>
      </c>
      <c r="C25" s="23" t="s">
        <v>50</v>
      </c>
      <c r="D25" s="13">
        <v>577.41999999999996</v>
      </c>
      <c r="E25" s="14">
        <v>476.97</v>
      </c>
      <c r="F25" s="15">
        <v>519.1</v>
      </c>
      <c r="G25" s="16">
        <f>(F25-E25)/E25</f>
        <v>8.8328406398725273E-2</v>
      </c>
      <c r="H25" s="14">
        <v>376.76</v>
      </c>
      <c r="I25" s="15">
        <v>410.41</v>
      </c>
      <c r="J25" s="19">
        <f>(I25-H25)/H25</f>
        <v>8.9314152245461395E-2</v>
      </c>
    </row>
    <row r="26" spans="1:10" ht="31.2" x14ac:dyDescent="0.3">
      <c r="A26" s="11" t="s">
        <v>54</v>
      </c>
      <c r="B26" s="12" t="s">
        <v>51</v>
      </c>
      <c r="C26" s="21" t="s">
        <v>52</v>
      </c>
      <c r="D26" s="22">
        <v>636.20000000000005</v>
      </c>
      <c r="E26" s="14">
        <v>577.30999999999995</v>
      </c>
      <c r="F26" s="15">
        <v>628.44000000000005</v>
      </c>
      <c r="G26" s="16">
        <f>(F26-E26)/E26</f>
        <v>8.8565935112851185E-2</v>
      </c>
      <c r="H26" s="14">
        <v>497.86</v>
      </c>
      <c r="I26" s="15">
        <v>542.47</v>
      </c>
      <c r="J26" s="19">
        <f>(I26-H26)/H26</f>
        <v>8.9603502992809253E-2</v>
      </c>
    </row>
    <row r="27" spans="1:10" x14ac:dyDescent="0.3">
      <c r="A27" s="11" t="s">
        <v>55</v>
      </c>
      <c r="B27" s="12" t="s">
        <v>3</v>
      </c>
      <c r="C27" s="12" t="s">
        <v>4</v>
      </c>
      <c r="D27" s="13">
        <v>180.47</v>
      </c>
      <c r="E27" s="14">
        <v>151.62</v>
      </c>
      <c r="F27" s="15">
        <v>165.02</v>
      </c>
      <c r="G27" s="16">
        <f>(F27-E27)/E27</f>
        <v>8.837884184144576E-2</v>
      </c>
      <c r="H27" s="14">
        <v>119.84</v>
      </c>
      <c r="I27" s="15">
        <v>130.55000000000001</v>
      </c>
      <c r="J27" s="19">
        <f>(I27-H27)/H27</f>
        <v>8.9369158878504731E-2</v>
      </c>
    </row>
    <row r="28" spans="1:10" x14ac:dyDescent="0.3">
      <c r="A28" s="11" t="s">
        <v>55</v>
      </c>
      <c r="B28" s="12" t="s">
        <v>5</v>
      </c>
      <c r="C28" s="21" t="s">
        <v>6</v>
      </c>
      <c r="D28" s="22">
        <v>112.53</v>
      </c>
      <c r="E28" s="14">
        <v>94.65</v>
      </c>
      <c r="F28" s="15">
        <v>103.01000000000002</v>
      </c>
      <c r="G28" s="16">
        <f>(F28-E28)/E28</f>
        <v>8.8325409403064062E-2</v>
      </c>
      <c r="H28" s="14">
        <v>75.400000000000006</v>
      </c>
      <c r="I28" s="15">
        <v>82.14</v>
      </c>
      <c r="J28" s="19">
        <f>(I28-H28)/H28</f>
        <v>8.9389920424403108E-2</v>
      </c>
    </row>
    <row r="29" spans="1:10" x14ac:dyDescent="0.3">
      <c r="A29" s="11" t="s">
        <v>55</v>
      </c>
      <c r="B29" s="12" t="s">
        <v>7</v>
      </c>
      <c r="C29" s="23" t="s">
        <v>8</v>
      </c>
      <c r="D29" s="13">
        <v>6.26</v>
      </c>
      <c r="E29" s="14">
        <v>5.26</v>
      </c>
      <c r="F29" s="15">
        <v>5.72</v>
      </c>
      <c r="G29" s="16">
        <f>(F29-E29)/E29</f>
        <v>8.7452471482889732E-2</v>
      </c>
      <c r="H29" s="14">
        <v>4.1500000000000004</v>
      </c>
      <c r="I29" s="15">
        <v>4.5199999999999996</v>
      </c>
      <c r="J29" s="19">
        <f>(I29-H29)/H29</f>
        <v>8.9156626506023906E-2</v>
      </c>
    </row>
    <row r="30" spans="1:10" x14ac:dyDescent="0.3">
      <c r="A30" s="11" t="s">
        <v>55</v>
      </c>
      <c r="B30" s="12" t="s">
        <v>9</v>
      </c>
      <c r="C30" s="23" t="s">
        <v>10</v>
      </c>
      <c r="D30" s="24">
        <v>11.950000000000001</v>
      </c>
      <c r="E30" s="14">
        <v>9.7100000000000009</v>
      </c>
      <c r="F30" s="15">
        <v>10.56</v>
      </c>
      <c r="G30" s="16">
        <f>(F30-E30)/E30</f>
        <v>8.7538619979402627E-2</v>
      </c>
      <c r="H30" s="14">
        <v>7.58</v>
      </c>
      <c r="I30" s="15">
        <v>8.26</v>
      </c>
      <c r="J30" s="19">
        <f>(I30-H30)/H30</f>
        <v>8.9709762532981491E-2</v>
      </c>
    </row>
    <row r="31" spans="1:10" x14ac:dyDescent="0.3">
      <c r="A31" s="11" t="s">
        <v>55</v>
      </c>
      <c r="B31" s="12" t="s">
        <v>11</v>
      </c>
      <c r="C31" s="23" t="s">
        <v>12</v>
      </c>
      <c r="D31" s="22">
        <v>8.1999999999999993</v>
      </c>
      <c r="E31" s="14">
        <v>6.99</v>
      </c>
      <c r="F31" s="15">
        <v>7.6</v>
      </c>
      <c r="G31" s="16">
        <f>(F31-E31)/E31</f>
        <v>8.7267525035765292E-2</v>
      </c>
      <c r="H31" s="14">
        <v>5.58</v>
      </c>
      <c r="I31" s="15">
        <v>6.08</v>
      </c>
      <c r="J31" s="19">
        <f>(I31-H31)/H31</f>
        <v>8.9605734767025089E-2</v>
      </c>
    </row>
    <row r="32" spans="1:10" x14ac:dyDescent="0.3">
      <c r="A32" s="11" t="s">
        <v>55</v>
      </c>
      <c r="B32" s="12" t="s">
        <v>13</v>
      </c>
      <c r="C32" s="23" t="s">
        <v>14</v>
      </c>
      <c r="D32" s="22">
        <v>0.70000000000000007</v>
      </c>
      <c r="E32" s="14">
        <v>0.61</v>
      </c>
      <c r="F32" s="15">
        <v>0.66</v>
      </c>
      <c r="G32" s="16">
        <f>(F32-E32)/E32</f>
        <v>8.1967213114754175E-2</v>
      </c>
      <c r="H32" s="14">
        <v>0.49000000000000005</v>
      </c>
      <c r="I32" s="15">
        <v>0.54</v>
      </c>
      <c r="J32" s="19">
        <f>(I32-H32)/H32</f>
        <v>0.10204081632653059</v>
      </c>
    </row>
    <row r="33" spans="1:10" x14ac:dyDescent="0.3">
      <c r="A33" s="11" t="s">
        <v>55</v>
      </c>
      <c r="B33" s="12" t="s">
        <v>15</v>
      </c>
      <c r="C33" s="23" t="s">
        <v>16</v>
      </c>
      <c r="D33" s="22">
        <v>1.25</v>
      </c>
      <c r="E33" s="14">
        <v>1.08</v>
      </c>
      <c r="F33" s="15">
        <v>1.17</v>
      </c>
      <c r="G33" s="16">
        <f>(F33-E33)/E33</f>
        <v>8.333333333333319E-2</v>
      </c>
      <c r="H33" s="14">
        <v>0.86</v>
      </c>
      <c r="I33" s="15">
        <v>0.93999999999999984</v>
      </c>
      <c r="J33" s="19">
        <f>(I33-H33)/H33</f>
        <v>9.3023255813953321E-2</v>
      </c>
    </row>
    <row r="34" spans="1:10" x14ac:dyDescent="0.3">
      <c r="A34" s="11" t="s">
        <v>55</v>
      </c>
      <c r="B34" s="12" t="s">
        <v>17</v>
      </c>
      <c r="C34" s="23" t="s">
        <v>18</v>
      </c>
      <c r="D34" s="22">
        <v>121.7</v>
      </c>
      <c r="E34" s="14">
        <v>103.55999999999999</v>
      </c>
      <c r="F34" s="15">
        <v>112.72</v>
      </c>
      <c r="G34" s="16">
        <f>(F34-E34)/E34</f>
        <v>8.8451139436075826E-2</v>
      </c>
      <c r="H34" s="14">
        <v>83.47</v>
      </c>
      <c r="I34" s="15">
        <v>90.93</v>
      </c>
      <c r="J34" s="19">
        <f>(I34-H34)/H34</f>
        <v>8.9373427578770911E-2</v>
      </c>
    </row>
    <row r="35" spans="1:10" x14ac:dyDescent="0.3">
      <c r="A35" s="11" t="s">
        <v>55</v>
      </c>
      <c r="B35" s="12" t="s">
        <v>19</v>
      </c>
      <c r="C35" s="12" t="s">
        <v>20</v>
      </c>
      <c r="D35" s="13">
        <v>20.038</v>
      </c>
      <c r="E35" s="14">
        <v>13.768000000000001</v>
      </c>
      <c r="F35" s="15">
        <v>14.978</v>
      </c>
      <c r="G35" s="16">
        <f>(F35-E35)/E35</f>
        <v>8.7884950610110327E-2</v>
      </c>
      <c r="H35" s="14">
        <v>9.32</v>
      </c>
      <c r="I35" s="15">
        <v>10.152000000000001</v>
      </c>
      <c r="J35" s="19">
        <f>(I35-H35)/H35</f>
        <v>8.9270386266094501E-2</v>
      </c>
    </row>
    <row r="36" spans="1:10" x14ac:dyDescent="0.3">
      <c r="A36" s="11" t="s">
        <v>55</v>
      </c>
      <c r="B36" s="12" t="s">
        <v>21</v>
      </c>
      <c r="C36" s="12" t="s">
        <v>22</v>
      </c>
      <c r="D36" s="13">
        <v>109.94200000000001</v>
      </c>
      <c r="E36" s="14">
        <v>95.789999999999992</v>
      </c>
      <c r="F36" s="15">
        <v>104.26400000000001</v>
      </c>
      <c r="G36" s="16">
        <f>(F36-E36)/E36</f>
        <v>8.8464349096983183E-2</v>
      </c>
      <c r="H36" s="14">
        <v>78.176000000000002</v>
      </c>
      <c r="I36" s="15">
        <v>85.176000000000002</v>
      </c>
      <c r="J36" s="19">
        <f>(I36-H36)/H36</f>
        <v>8.9541547277936964E-2</v>
      </c>
    </row>
    <row r="37" spans="1:10" x14ac:dyDescent="0.3">
      <c r="A37" s="11" t="s">
        <v>55</v>
      </c>
      <c r="B37" s="12" t="s">
        <v>23</v>
      </c>
      <c r="C37" s="23" t="s">
        <v>24</v>
      </c>
      <c r="D37" s="22">
        <v>134.38</v>
      </c>
      <c r="E37" s="14">
        <v>109.28</v>
      </c>
      <c r="F37" s="15">
        <v>118.93000000000002</v>
      </c>
      <c r="G37" s="16">
        <f>(F37-E37)/E37</f>
        <v>8.8305270863836202E-2</v>
      </c>
      <c r="H37" s="14">
        <v>84.91</v>
      </c>
      <c r="I37" s="15">
        <v>92.49</v>
      </c>
      <c r="J37" s="19">
        <f>(I37-H37)/H37</f>
        <v>8.9270992815922726E-2</v>
      </c>
    </row>
    <row r="38" spans="1:10" x14ac:dyDescent="0.3">
      <c r="A38" s="11" t="s">
        <v>55</v>
      </c>
      <c r="B38" s="12" t="s">
        <v>25</v>
      </c>
      <c r="C38" s="12" t="s">
        <v>26</v>
      </c>
      <c r="D38" s="13">
        <v>661.88400000000001</v>
      </c>
      <c r="E38" s="14">
        <v>475.416</v>
      </c>
      <c r="F38" s="15">
        <v>517.22199999999998</v>
      </c>
      <c r="G38" s="16">
        <f>(F38-E38)/E38</f>
        <v>8.7935618489911951E-2</v>
      </c>
      <c r="H38" s="14">
        <v>327.52199999999999</v>
      </c>
      <c r="I38" s="15">
        <v>356.59600000000006</v>
      </c>
      <c r="J38" s="19">
        <f>(I38-H38)/H38</f>
        <v>8.8769609369752478E-2</v>
      </c>
    </row>
    <row r="39" spans="1:10" x14ac:dyDescent="0.3">
      <c r="A39" s="11" t="s">
        <v>55</v>
      </c>
      <c r="B39" s="12" t="s">
        <v>27</v>
      </c>
      <c r="C39" s="23" t="s">
        <v>28</v>
      </c>
      <c r="D39" s="22">
        <v>30.420000000000005</v>
      </c>
      <c r="E39" s="14">
        <v>26.96</v>
      </c>
      <c r="F39" s="15">
        <v>29.339999999999996</v>
      </c>
      <c r="G39" s="16">
        <f>(F39-E39)/E39</f>
        <v>8.8278931750741668E-2</v>
      </c>
      <c r="H39" s="14">
        <v>22.31</v>
      </c>
      <c r="I39" s="15">
        <v>24.31</v>
      </c>
      <c r="J39" s="19">
        <f>(I39-H39)/H39</f>
        <v>8.964589870013448E-2</v>
      </c>
    </row>
    <row r="40" spans="1:10" x14ac:dyDescent="0.3">
      <c r="A40" s="11" t="s">
        <v>55</v>
      </c>
      <c r="B40" s="12" t="s">
        <v>29</v>
      </c>
      <c r="C40" s="12" t="s">
        <v>30</v>
      </c>
      <c r="D40" s="13">
        <v>237.73400000000001</v>
      </c>
      <c r="E40" s="14">
        <v>193.69199999999998</v>
      </c>
      <c r="F40" s="15">
        <v>210.79000000000002</v>
      </c>
      <c r="G40" s="16">
        <f>(F40-E40)/E40</f>
        <v>8.8274167234578829E-2</v>
      </c>
      <c r="H40" s="14">
        <v>152.006</v>
      </c>
      <c r="I40" s="15">
        <v>165.572</v>
      </c>
      <c r="J40" s="19">
        <f>(I40-H40)/H40</f>
        <v>8.9246477112745567E-2</v>
      </c>
    </row>
    <row r="41" spans="1:10" x14ac:dyDescent="0.3">
      <c r="A41" s="11" t="s">
        <v>55</v>
      </c>
      <c r="B41" s="12" t="s">
        <v>31</v>
      </c>
      <c r="C41" s="12" t="s">
        <v>32</v>
      </c>
      <c r="D41" s="13">
        <v>103.694</v>
      </c>
      <c r="E41" s="14">
        <v>81.051999999999992</v>
      </c>
      <c r="F41" s="15">
        <v>88.198000000000008</v>
      </c>
      <c r="G41" s="16">
        <f>(F41-E41)/E41</f>
        <v>8.8165622069782554E-2</v>
      </c>
      <c r="H41" s="14">
        <v>61.910000000000004</v>
      </c>
      <c r="I41" s="15">
        <v>67.424000000000007</v>
      </c>
      <c r="J41" s="19">
        <f>(I41-H41)/H41</f>
        <v>8.9064771442416452E-2</v>
      </c>
    </row>
    <row r="42" spans="1:10" x14ac:dyDescent="0.3">
      <c r="A42" s="11" t="s">
        <v>55</v>
      </c>
      <c r="B42" s="12" t="s">
        <v>33</v>
      </c>
      <c r="C42" s="12" t="s">
        <v>34</v>
      </c>
      <c r="D42" s="13">
        <v>180.92</v>
      </c>
      <c r="E42" s="14">
        <v>151.15</v>
      </c>
      <c r="F42" s="15">
        <v>164.48</v>
      </c>
      <c r="G42" s="16">
        <f>(F42-E42)/E42</f>
        <v>8.8190539199470619E-2</v>
      </c>
      <c r="H42" s="14">
        <v>115.33</v>
      </c>
      <c r="I42" s="15">
        <v>125.60999999999999</v>
      </c>
      <c r="J42" s="19">
        <f>(I42-H42)/H42</f>
        <v>8.9135524148096654E-2</v>
      </c>
    </row>
    <row r="43" spans="1:10" x14ac:dyDescent="0.3">
      <c r="A43" s="11" t="s">
        <v>55</v>
      </c>
      <c r="B43" s="12" t="s">
        <v>35</v>
      </c>
      <c r="C43" s="23" t="s">
        <v>36</v>
      </c>
      <c r="D43" s="13">
        <v>51.63000000000001</v>
      </c>
      <c r="E43" s="14">
        <v>48.39</v>
      </c>
      <c r="F43" s="15">
        <v>50.44</v>
      </c>
      <c r="G43" s="16">
        <f>(F43-E43)/E43</f>
        <v>4.2364124819177458E-2</v>
      </c>
      <c r="H43" s="14">
        <v>42.1</v>
      </c>
      <c r="I43" s="15">
        <v>44.76</v>
      </c>
      <c r="J43" s="19">
        <f>(I43-H43)/H43</f>
        <v>6.318289786223269E-2</v>
      </c>
    </row>
    <row r="44" spans="1:10" x14ac:dyDescent="0.3">
      <c r="A44" s="11" t="s">
        <v>55</v>
      </c>
      <c r="B44" s="12" t="s">
        <v>37</v>
      </c>
      <c r="C44" s="23" t="s">
        <v>38</v>
      </c>
      <c r="D44" s="13">
        <v>10.72</v>
      </c>
      <c r="E44" s="14">
        <v>10.23</v>
      </c>
      <c r="F44" s="15">
        <v>11.14</v>
      </c>
      <c r="G44" s="16">
        <f>(F44-E44)/E44</f>
        <v>8.8954056695992184E-2</v>
      </c>
      <c r="H44" s="14">
        <v>9.01</v>
      </c>
      <c r="I44" s="15">
        <v>9.82</v>
      </c>
      <c r="J44" s="19">
        <f>(I44-H44)/H44</f>
        <v>8.9900110987791396E-2</v>
      </c>
    </row>
    <row r="45" spans="1:10" x14ac:dyDescent="0.3">
      <c r="A45" s="11" t="s">
        <v>55</v>
      </c>
      <c r="B45" s="12" t="s">
        <v>39</v>
      </c>
      <c r="C45" s="12" t="s">
        <v>40</v>
      </c>
      <c r="D45" s="13">
        <v>1642.0899999999997</v>
      </c>
      <c r="E45" s="14">
        <v>1283.74</v>
      </c>
      <c r="F45" s="15">
        <v>1396.94</v>
      </c>
      <c r="G45" s="16">
        <f>(F45-E45)/E45</f>
        <v>8.8179849502235688E-2</v>
      </c>
      <c r="H45" s="14">
        <v>971.2</v>
      </c>
      <c r="I45" s="15">
        <v>1057.77</v>
      </c>
      <c r="J45" s="19">
        <f>(I45-H45)/H45</f>
        <v>8.9137149917627612E-2</v>
      </c>
    </row>
    <row r="46" spans="1:10" x14ac:dyDescent="0.3">
      <c r="A46" s="11" t="s">
        <v>55</v>
      </c>
      <c r="B46" s="12" t="s">
        <v>41</v>
      </c>
      <c r="C46" s="21" t="s">
        <v>42</v>
      </c>
      <c r="D46" s="22">
        <v>59.08</v>
      </c>
      <c r="E46" s="14">
        <v>45.758000000000003</v>
      </c>
      <c r="F46" s="15">
        <v>49.786000000000001</v>
      </c>
      <c r="G46" s="16">
        <f>(F46-E46)/E46</f>
        <v>8.8028322916211335E-2</v>
      </c>
      <c r="H46" s="14">
        <v>34.948</v>
      </c>
      <c r="I46" s="15">
        <v>38.067999999999998</v>
      </c>
      <c r="J46" s="19">
        <f>(I46-H46)/H46</f>
        <v>8.9275495021174239E-2</v>
      </c>
    </row>
    <row r="47" spans="1:10" x14ac:dyDescent="0.3">
      <c r="A47" s="11" t="s">
        <v>55</v>
      </c>
      <c r="B47" s="12" t="s">
        <v>43</v>
      </c>
      <c r="C47" s="21" t="s">
        <v>44</v>
      </c>
      <c r="D47" s="22">
        <v>93.717999999999989</v>
      </c>
      <c r="E47" s="14">
        <v>71.432000000000002</v>
      </c>
      <c r="F47" s="15">
        <v>77.725999999999999</v>
      </c>
      <c r="G47" s="16">
        <f>(F47-E47)/E47</f>
        <v>8.8111770635009468E-2</v>
      </c>
      <c r="H47" s="14">
        <v>53.251999999999995</v>
      </c>
      <c r="I47" s="15">
        <v>57.992000000000004</v>
      </c>
      <c r="J47" s="19">
        <f>(I47-H47)/H47</f>
        <v>8.9010741380605607E-2</v>
      </c>
    </row>
    <row r="48" spans="1:10" x14ac:dyDescent="0.3">
      <c r="A48" s="11" t="s">
        <v>55</v>
      </c>
      <c r="B48" s="12" t="s">
        <v>45</v>
      </c>
      <c r="C48" s="23" t="s">
        <v>46</v>
      </c>
      <c r="D48" s="13">
        <v>51.63000000000001</v>
      </c>
      <c r="E48" s="14">
        <v>48.39</v>
      </c>
      <c r="F48" s="15">
        <v>50.44</v>
      </c>
      <c r="G48" s="16">
        <f>(F48-E48)/E48</f>
        <v>4.2364124819177458E-2</v>
      </c>
      <c r="H48" s="14">
        <v>42.1</v>
      </c>
      <c r="I48" s="15">
        <v>44.76</v>
      </c>
      <c r="J48" s="19">
        <f>(I48-H48)/H48</f>
        <v>6.318289786223269E-2</v>
      </c>
    </row>
    <row r="49" spans="1:10" ht="31.2" x14ac:dyDescent="0.3">
      <c r="A49" s="11" t="s">
        <v>55</v>
      </c>
      <c r="B49" s="12" t="s">
        <v>47</v>
      </c>
      <c r="C49" s="23" t="s">
        <v>48</v>
      </c>
      <c r="D49" s="22">
        <v>573.65</v>
      </c>
      <c r="E49" s="14">
        <v>486.73</v>
      </c>
      <c r="F49" s="15">
        <v>529.76</v>
      </c>
      <c r="G49" s="16">
        <f>(F49-E49)/E49</f>
        <v>8.8406303289297911E-2</v>
      </c>
      <c r="H49" s="14">
        <v>386.89</v>
      </c>
      <c r="I49" s="15">
        <v>421.45999999999992</v>
      </c>
      <c r="J49" s="19">
        <f>(I49-H49)/H49</f>
        <v>8.935356302825076E-2</v>
      </c>
    </row>
    <row r="50" spans="1:10" ht="31.2" x14ac:dyDescent="0.3">
      <c r="A50" s="11" t="s">
        <v>55</v>
      </c>
      <c r="B50" s="12" t="s">
        <v>49</v>
      </c>
      <c r="C50" s="23" t="s">
        <v>50</v>
      </c>
      <c r="D50" s="13">
        <v>577.41999999999996</v>
      </c>
      <c r="E50" s="14">
        <v>476.97000000000008</v>
      </c>
      <c r="F50" s="15">
        <v>519.1</v>
      </c>
      <c r="G50" s="16">
        <f>(F50-E50)/E50</f>
        <v>8.8328406398725148E-2</v>
      </c>
      <c r="H50" s="14">
        <v>376.02</v>
      </c>
      <c r="I50" s="15">
        <v>409.61</v>
      </c>
      <c r="J50" s="19">
        <f>(I50-H50)/H50</f>
        <v>8.9330354768363471E-2</v>
      </c>
    </row>
    <row r="51" spans="1:10" ht="31.2" x14ac:dyDescent="0.3">
      <c r="A51" s="11" t="s">
        <v>55</v>
      </c>
      <c r="B51" s="12" t="s">
        <v>51</v>
      </c>
      <c r="C51" s="21" t="s">
        <v>52</v>
      </c>
      <c r="D51" s="22">
        <v>636.20000000000005</v>
      </c>
      <c r="E51" s="14">
        <v>577.30999999999995</v>
      </c>
      <c r="F51" s="15">
        <v>628.44000000000005</v>
      </c>
      <c r="G51" s="16">
        <f>(F51-E51)/E51</f>
        <v>8.8565935112851185E-2</v>
      </c>
      <c r="H51" s="14">
        <v>473.52999999999992</v>
      </c>
      <c r="I51" s="15">
        <v>515.91999999999996</v>
      </c>
      <c r="J51" s="19">
        <f>(I51-H51)/H51</f>
        <v>8.9519143454480282E-2</v>
      </c>
    </row>
    <row r="52" spans="1:10" x14ac:dyDescent="0.3">
      <c r="A52" s="11" t="s">
        <v>56</v>
      </c>
      <c r="B52" s="12" t="s">
        <v>3</v>
      </c>
      <c r="C52" s="12" t="s">
        <v>4</v>
      </c>
      <c r="D52" s="13">
        <v>180.47</v>
      </c>
      <c r="E52" s="14">
        <v>151.62</v>
      </c>
      <c r="F52" s="15">
        <v>165.02</v>
      </c>
      <c r="G52" s="16">
        <f>(F52-E52)/E52</f>
        <v>8.837884184144576E-2</v>
      </c>
      <c r="H52" s="14">
        <v>120.52</v>
      </c>
      <c r="I52" s="15">
        <v>131.29</v>
      </c>
      <c r="J52" s="19">
        <f>(I52-H52)/H52</f>
        <v>8.9362761367407867E-2</v>
      </c>
    </row>
    <row r="53" spans="1:10" x14ac:dyDescent="0.3">
      <c r="A53" s="11" t="s">
        <v>56</v>
      </c>
      <c r="B53" s="12" t="s">
        <v>5</v>
      </c>
      <c r="C53" s="21" t="s">
        <v>6</v>
      </c>
      <c r="D53" s="22">
        <v>112.53</v>
      </c>
      <c r="E53" s="14">
        <v>94.649999999999991</v>
      </c>
      <c r="F53" s="15">
        <v>103.01</v>
      </c>
      <c r="G53" s="16">
        <f>(F53-E53)/E53</f>
        <v>8.8325409403064076E-2</v>
      </c>
      <c r="H53" s="14">
        <v>73.95</v>
      </c>
      <c r="I53" s="15">
        <v>80.56</v>
      </c>
      <c r="J53" s="19">
        <f>(I53-H53)/H53</f>
        <v>8.9384719405003366E-2</v>
      </c>
    </row>
    <row r="54" spans="1:10" x14ac:dyDescent="0.3">
      <c r="A54" s="11" t="s">
        <v>56</v>
      </c>
      <c r="B54" s="12" t="s">
        <v>7</v>
      </c>
      <c r="C54" s="23" t="s">
        <v>8</v>
      </c>
      <c r="D54" s="13">
        <v>6.26</v>
      </c>
      <c r="E54" s="14">
        <v>5.2599999999999989</v>
      </c>
      <c r="F54" s="15">
        <v>5.72</v>
      </c>
      <c r="G54" s="16">
        <f>(F54-E54)/E54</f>
        <v>8.7452471482889912E-2</v>
      </c>
      <c r="H54" s="14">
        <v>4.1499999999999995</v>
      </c>
      <c r="I54" s="15">
        <v>4.5199999999999996</v>
      </c>
      <c r="J54" s="19">
        <f>(I54-H54)/H54</f>
        <v>8.9156626506024128E-2</v>
      </c>
    </row>
    <row r="55" spans="1:10" x14ac:dyDescent="0.3">
      <c r="A55" s="11" t="s">
        <v>56</v>
      </c>
      <c r="B55" s="12" t="s">
        <v>9</v>
      </c>
      <c r="C55" s="23" t="s">
        <v>10</v>
      </c>
      <c r="D55" s="24">
        <v>11.950000000000001</v>
      </c>
      <c r="E55" s="14">
        <v>9.7100000000000009</v>
      </c>
      <c r="F55" s="15">
        <v>10.56</v>
      </c>
      <c r="G55" s="16">
        <f>(F55-E55)/E55</f>
        <v>8.7538619979402627E-2</v>
      </c>
      <c r="H55" s="14">
        <v>7.21</v>
      </c>
      <c r="I55" s="15">
        <v>7.86</v>
      </c>
      <c r="J55" s="19">
        <f>(I55-H55)/H55</f>
        <v>9.0152565880721264E-2</v>
      </c>
    </row>
    <row r="56" spans="1:10" x14ac:dyDescent="0.3">
      <c r="A56" s="11" t="s">
        <v>56</v>
      </c>
      <c r="B56" s="12" t="s">
        <v>11</v>
      </c>
      <c r="C56" s="23" t="s">
        <v>12</v>
      </c>
      <c r="D56" s="22">
        <v>8.1999999999999993</v>
      </c>
      <c r="E56" s="14">
        <v>6.9900000000000011</v>
      </c>
      <c r="F56" s="15">
        <v>7.6000000000000005</v>
      </c>
      <c r="G56" s="16">
        <f>(F56-E56)/E56</f>
        <v>8.7267525035765278E-2</v>
      </c>
      <c r="H56" s="14">
        <v>5.56</v>
      </c>
      <c r="I56" s="15">
        <v>6.06</v>
      </c>
      <c r="J56" s="19">
        <f>(I56-H56)/H56</f>
        <v>8.9928057553956844E-2</v>
      </c>
    </row>
    <row r="57" spans="1:10" x14ac:dyDescent="0.3">
      <c r="A57" s="11" t="s">
        <v>56</v>
      </c>
      <c r="B57" s="12" t="s">
        <v>13</v>
      </c>
      <c r="C57" s="23" t="s">
        <v>14</v>
      </c>
      <c r="D57" s="22">
        <v>0.70000000000000007</v>
      </c>
      <c r="E57" s="14">
        <v>0.61</v>
      </c>
      <c r="F57" s="15">
        <v>0.66</v>
      </c>
      <c r="G57" s="16">
        <f>(F57-E57)/E57</f>
        <v>8.1967213114754175E-2</v>
      </c>
      <c r="H57" s="14">
        <v>0.49000000000000005</v>
      </c>
      <c r="I57" s="15">
        <v>0.53000000000000014</v>
      </c>
      <c r="J57" s="19">
        <f>(I57-H57)/H57</f>
        <v>8.1632653061224664E-2</v>
      </c>
    </row>
    <row r="58" spans="1:10" x14ac:dyDescent="0.3">
      <c r="A58" s="11" t="s">
        <v>56</v>
      </c>
      <c r="B58" s="12" t="s">
        <v>15</v>
      </c>
      <c r="C58" s="23" t="s">
        <v>16</v>
      </c>
      <c r="D58" s="22">
        <v>1.25</v>
      </c>
      <c r="E58" s="14">
        <v>1.08</v>
      </c>
      <c r="F58" s="15">
        <v>1.17</v>
      </c>
      <c r="G58" s="16">
        <f>(F58-E58)/E58</f>
        <v>8.333333333333319E-2</v>
      </c>
      <c r="H58" s="14">
        <v>0.85</v>
      </c>
      <c r="I58" s="15">
        <v>0.92</v>
      </c>
      <c r="J58" s="19">
        <f>(I58-H58)/H58</f>
        <v>8.235294117647067E-2</v>
      </c>
    </row>
    <row r="59" spans="1:10" x14ac:dyDescent="0.3">
      <c r="A59" s="11" t="s">
        <v>56</v>
      </c>
      <c r="B59" s="12" t="s">
        <v>17</v>
      </c>
      <c r="C59" s="23" t="s">
        <v>18</v>
      </c>
      <c r="D59" s="22">
        <v>121.7</v>
      </c>
      <c r="E59" s="14">
        <v>103.55999999999999</v>
      </c>
      <c r="F59" s="15">
        <v>112.72000000000001</v>
      </c>
      <c r="G59" s="16">
        <f>(F59-E59)/E59</f>
        <v>8.8451139436075951E-2</v>
      </c>
      <c r="H59" s="14">
        <v>81.220000000000013</v>
      </c>
      <c r="I59" s="15">
        <v>88.48</v>
      </c>
      <c r="J59" s="19">
        <f>(I59-H59)/H59</f>
        <v>8.9386850529426118E-2</v>
      </c>
    </row>
    <row r="60" spans="1:10" x14ac:dyDescent="0.3">
      <c r="A60" s="11" t="s">
        <v>56</v>
      </c>
      <c r="B60" s="12" t="s">
        <v>19</v>
      </c>
      <c r="C60" s="12" t="s">
        <v>20</v>
      </c>
      <c r="D60" s="13">
        <v>20.66</v>
      </c>
      <c r="E60" s="14">
        <v>14.11</v>
      </c>
      <c r="F60" s="15">
        <v>15.35</v>
      </c>
      <c r="G60" s="16">
        <f>(F60-E60)/E60</f>
        <v>8.788093550673283E-2</v>
      </c>
      <c r="H60" s="14">
        <v>9.2899999999999991</v>
      </c>
      <c r="I60" s="15">
        <v>10.11</v>
      </c>
      <c r="J60" s="19">
        <f>(I60-H60)/H60</f>
        <v>8.8266953713670646E-2</v>
      </c>
    </row>
    <row r="61" spans="1:10" x14ac:dyDescent="0.3">
      <c r="A61" s="11" t="s">
        <v>56</v>
      </c>
      <c r="B61" s="12" t="s">
        <v>21</v>
      </c>
      <c r="C61" s="12" t="s">
        <v>22</v>
      </c>
      <c r="D61" s="13">
        <v>110.676</v>
      </c>
      <c r="E61" s="14">
        <v>94.954999999999998</v>
      </c>
      <c r="F61" s="15">
        <v>103.35666666666668</v>
      </c>
      <c r="G61" s="16">
        <f>(F61-E61)/E61</f>
        <v>8.8480508310954512E-2</v>
      </c>
      <c r="H61" s="14">
        <v>76.84</v>
      </c>
      <c r="I61" s="15">
        <v>83.713333333333324</v>
      </c>
      <c r="J61" s="19">
        <f>(I61-H61)/H61</f>
        <v>8.9449939267742321E-2</v>
      </c>
    </row>
    <row r="62" spans="1:10" x14ac:dyDescent="0.3">
      <c r="A62" s="11" t="s">
        <v>56</v>
      </c>
      <c r="B62" s="12" t="s">
        <v>23</v>
      </c>
      <c r="C62" s="23" t="s">
        <v>24</v>
      </c>
      <c r="D62" s="22">
        <v>134.38</v>
      </c>
      <c r="E62" s="14">
        <v>109.27999999999999</v>
      </c>
      <c r="F62" s="15">
        <v>118.93000000000002</v>
      </c>
      <c r="G62" s="16">
        <f>(F62-E62)/E62</f>
        <v>8.8305270863836341E-2</v>
      </c>
      <c r="H62" s="14">
        <v>83.99</v>
      </c>
      <c r="I62" s="15">
        <v>91.49</v>
      </c>
      <c r="J62" s="19">
        <f>(I62-H62)/H62</f>
        <v>8.9296344802952732E-2</v>
      </c>
    </row>
    <row r="63" spans="1:10" x14ac:dyDescent="0.3">
      <c r="A63" s="11" t="s">
        <v>56</v>
      </c>
      <c r="B63" s="12" t="s">
        <v>25</v>
      </c>
      <c r="C63" s="12" t="s">
        <v>26</v>
      </c>
      <c r="D63" s="13">
        <v>639.87</v>
      </c>
      <c r="E63" s="14">
        <v>461.23166666666674</v>
      </c>
      <c r="F63" s="15">
        <v>501.79833333333335</v>
      </c>
      <c r="G63" s="16">
        <f>(F63-E63)/E63</f>
        <v>8.7952908697364524E-2</v>
      </c>
      <c r="H63" s="14">
        <v>314.00833333333338</v>
      </c>
      <c r="I63" s="15">
        <v>341.88333333333327</v>
      </c>
      <c r="J63" s="19">
        <f>(I63-H63)/H63</f>
        <v>8.8771529418008699E-2</v>
      </c>
    </row>
    <row r="64" spans="1:10" x14ac:dyDescent="0.3">
      <c r="A64" s="11" t="s">
        <v>56</v>
      </c>
      <c r="B64" s="12" t="s">
        <v>27</v>
      </c>
      <c r="C64" s="23" t="s">
        <v>28</v>
      </c>
      <c r="D64" s="22">
        <v>30.420000000000005</v>
      </c>
      <c r="E64" s="14">
        <v>26.960000000000004</v>
      </c>
      <c r="F64" s="15">
        <v>29.34</v>
      </c>
      <c r="G64" s="16">
        <f>(F64-E64)/E64</f>
        <v>8.8278931750741654E-2</v>
      </c>
      <c r="H64" s="14">
        <v>21.75</v>
      </c>
      <c r="I64" s="15">
        <v>23.7</v>
      </c>
      <c r="J64" s="19">
        <f>(I64-H64)/H64</f>
        <v>8.9655172413793074E-2</v>
      </c>
    </row>
    <row r="65" spans="1:10" x14ac:dyDescent="0.3">
      <c r="A65" s="11" t="s">
        <v>56</v>
      </c>
      <c r="B65" s="12" t="s">
        <v>29</v>
      </c>
      <c r="C65" s="12" t="s">
        <v>30</v>
      </c>
      <c r="D65" s="13">
        <v>216.02400000000003</v>
      </c>
      <c r="E65" s="14">
        <v>180.99666666666667</v>
      </c>
      <c r="F65" s="15">
        <v>196.99166666666667</v>
      </c>
      <c r="G65" s="16">
        <f>(F65-E65)/E65</f>
        <v>8.8371793219027994E-2</v>
      </c>
      <c r="H65" s="14">
        <v>141.34833333333333</v>
      </c>
      <c r="I65" s="15">
        <v>153.97499999999999</v>
      </c>
      <c r="J65" s="19">
        <f>(I65-H65)/H65</f>
        <v>8.9330141848152897E-2</v>
      </c>
    </row>
    <row r="66" spans="1:10" x14ac:dyDescent="0.3">
      <c r="A66" s="11" t="s">
        <v>56</v>
      </c>
      <c r="B66" s="12" t="s">
        <v>31</v>
      </c>
      <c r="C66" s="12" t="s">
        <v>32</v>
      </c>
      <c r="D66" s="13">
        <v>102.85999999999999</v>
      </c>
      <c r="E66" s="14">
        <v>79.933333333333337</v>
      </c>
      <c r="F66" s="15">
        <v>86.983333333333334</v>
      </c>
      <c r="G66" s="16">
        <f>(F66-E66)/E66</f>
        <v>8.8198498748957424E-2</v>
      </c>
      <c r="H66" s="14">
        <v>59.703333333333326</v>
      </c>
      <c r="I66" s="15">
        <v>65.02</v>
      </c>
      <c r="J66" s="19">
        <f>(I66-H66)/H66</f>
        <v>8.9051420914521867E-2</v>
      </c>
    </row>
    <row r="67" spans="1:10" x14ac:dyDescent="0.3">
      <c r="A67" s="11" t="s">
        <v>56</v>
      </c>
      <c r="B67" s="12" t="s">
        <v>33</v>
      </c>
      <c r="C67" s="12" t="s">
        <v>34</v>
      </c>
      <c r="D67" s="13">
        <v>180.92</v>
      </c>
      <c r="E67" s="14">
        <v>151.15</v>
      </c>
      <c r="F67" s="15">
        <v>164.48</v>
      </c>
      <c r="G67" s="16">
        <f>(F67-E67)/E67</f>
        <v>8.8190539199470619E-2</v>
      </c>
      <c r="H67" s="14">
        <v>113.48</v>
      </c>
      <c r="I67" s="15">
        <v>123.60000000000001</v>
      </c>
      <c r="J67" s="19">
        <f>(I67-H67)/H67</f>
        <v>8.9178709904829082E-2</v>
      </c>
    </row>
    <row r="68" spans="1:10" x14ac:dyDescent="0.3">
      <c r="A68" s="11" t="s">
        <v>56</v>
      </c>
      <c r="B68" s="12" t="s">
        <v>35</v>
      </c>
      <c r="C68" s="23" t="s">
        <v>36</v>
      </c>
      <c r="D68" s="13">
        <v>51.63000000000001</v>
      </c>
      <c r="E68" s="14">
        <v>48.389999999999993</v>
      </c>
      <c r="F68" s="15">
        <v>50.44</v>
      </c>
      <c r="G68" s="16">
        <f>(F68-E68)/E68</f>
        <v>4.2364124819177611E-2</v>
      </c>
      <c r="H68" s="14">
        <v>44.19</v>
      </c>
      <c r="I68" s="15">
        <v>47.04</v>
      </c>
      <c r="J68" s="19">
        <f>(I68-H68)/H68</f>
        <v>6.4494229463679595E-2</v>
      </c>
    </row>
    <row r="69" spans="1:10" x14ac:dyDescent="0.3">
      <c r="A69" s="11" t="s">
        <v>56</v>
      </c>
      <c r="B69" s="12" t="s">
        <v>37</v>
      </c>
      <c r="C69" s="23" t="s">
        <v>38</v>
      </c>
      <c r="D69" s="13">
        <v>10.72</v>
      </c>
      <c r="E69" s="14">
        <v>10.230000000000002</v>
      </c>
      <c r="F69" s="15">
        <v>11.14</v>
      </c>
      <c r="G69" s="16">
        <f>(F69-E69)/E69</f>
        <v>8.8954056695992004E-2</v>
      </c>
      <c r="H69" s="14">
        <v>8.6599999999999984</v>
      </c>
      <c r="I69" s="15">
        <v>9.44</v>
      </c>
      <c r="J69" s="19">
        <f>(I69-H69)/H69</f>
        <v>9.0069284064665273E-2</v>
      </c>
    </row>
    <row r="70" spans="1:10" x14ac:dyDescent="0.3">
      <c r="A70" s="11" t="s">
        <v>56</v>
      </c>
      <c r="B70" s="12" t="s">
        <v>39</v>
      </c>
      <c r="C70" s="12" t="s">
        <v>40</v>
      </c>
      <c r="D70" s="13">
        <v>1642.0899999999997</v>
      </c>
      <c r="E70" s="14">
        <v>1283.74</v>
      </c>
      <c r="F70" s="15">
        <v>1396.9400000000003</v>
      </c>
      <c r="G70" s="16">
        <f>(F70-E70)/E70</f>
        <v>8.8179849502235869E-2</v>
      </c>
      <c r="H70" s="14">
        <v>978.02999999999986</v>
      </c>
      <c r="I70" s="15">
        <v>1065.22</v>
      </c>
      <c r="J70" s="19">
        <f>(I70-H70)/H70</f>
        <v>8.9148594623886981E-2</v>
      </c>
    </row>
    <row r="71" spans="1:10" x14ac:dyDescent="0.3">
      <c r="A71" s="11" t="s">
        <v>56</v>
      </c>
      <c r="B71" s="12" t="s">
        <v>41</v>
      </c>
      <c r="C71" s="21" t="s">
        <v>42</v>
      </c>
      <c r="D71" s="22">
        <v>58.743999999999993</v>
      </c>
      <c r="E71" s="14">
        <v>45.525000000000006</v>
      </c>
      <c r="F71" s="15">
        <v>49.536666666666669</v>
      </c>
      <c r="G71" s="16">
        <f>(F71-E71)/E71</f>
        <v>8.8120080541826754E-2</v>
      </c>
      <c r="H71" s="14">
        <v>32.833333333333336</v>
      </c>
      <c r="I71" s="15">
        <v>35.76</v>
      </c>
      <c r="J71" s="19">
        <f>(I71-H71)/H71</f>
        <v>8.9137055837563317E-2</v>
      </c>
    </row>
    <row r="72" spans="1:10" x14ac:dyDescent="0.3">
      <c r="A72" s="11" t="s">
        <v>56</v>
      </c>
      <c r="B72" s="12" t="s">
        <v>43</v>
      </c>
      <c r="C72" s="21" t="s">
        <v>44</v>
      </c>
      <c r="D72" s="22">
        <v>92.186000000000007</v>
      </c>
      <c r="E72" s="14">
        <v>71.256666666666675</v>
      </c>
      <c r="F72" s="15">
        <v>77.533333333333331</v>
      </c>
      <c r="G72" s="16">
        <f>(F72-E72)/E72</f>
        <v>8.808532534967474E-2</v>
      </c>
      <c r="H72" s="14">
        <v>49.024999999999999</v>
      </c>
      <c r="I72" s="15">
        <v>53.384999999999991</v>
      </c>
      <c r="J72" s="19">
        <f>(I72-H72)/H72</f>
        <v>8.8934217236103869E-2</v>
      </c>
    </row>
    <row r="73" spans="1:10" x14ac:dyDescent="0.3">
      <c r="A73" s="11" t="s">
        <v>56</v>
      </c>
      <c r="B73" s="12" t="s">
        <v>45</v>
      </c>
      <c r="C73" s="23" t="s">
        <v>46</v>
      </c>
      <c r="D73" s="13">
        <v>51.63000000000001</v>
      </c>
      <c r="E73" s="14">
        <v>48.389999999999993</v>
      </c>
      <c r="F73" s="15">
        <v>50.44</v>
      </c>
      <c r="G73" s="16">
        <f>(F73-E73)/E73</f>
        <v>4.2364124819177611E-2</v>
      </c>
      <c r="H73" s="14">
        <v>44.19</v>
      </c>
      <c r="I73" s="15">
        <v>47.04</v>
      </c>
      <c r="J73" s="19">
        <f>(I73-H73)/H73</f>
        <v>6.4494229463679595E-2</v>
      </c>
    </row>
    <row r="74" spans="1:10" ht="31.2" x14ac:dyDescent="0.3">
      <c r="A74" s="11" t="s">
        <v>56</v>
      </c>
      <c r="B74" s="12" t="s">
        <v>47</v>
      </c>
      <c r="C74" s="23" t="s">
        <v>48</v>
      </c>
      <c r="D74" s="22">
        <v>573.65</v>
      </c>
      <c r="E74" s="14">
        <v>486.73</v>
      </c>
      <c r="F74" s="15">
        <v>529.7600000000001</v>
      </c>
      <c r="G74" s="16">
        <f>(F74-E74)/E74</f>
        <v>8.8406303289298147E-2</v>
      </c>
      <c r="H74" s="14">
        <v>379.51</v>
      </c>
      <c r="I74" s="15">
        <v>413.41</v>
      </c>
      <c r="J74" s="19">
        <f>(I74-H74)/H74</f>
        <v>8.9325709467471301E-2</v>
      </c>
    </row>
    <row r="75" spans="1:10" ht="31.2" x14ac:dyDescent="0.3">
      <c r="A75" s="11" t="s">
        <v>56</v>
      </c>
      <c r="B75" s="12" t="s">
        <v>49</v>
      </c>
      <c r="C75" s="23" t="s">
        <v>50</v>
      </c>
      <c r="D75" s="13">
        <v>577.41999999999996</v>
      </c>
      <c r="E75" s="14">
        <v>476.97000000000008</v>
      </c>
      <c r="F75" s="15">
        <v>519.1</v>
      </c>
      <c r="G75" s="16">
        <f>(F75-E75)/E75</f>
        <v>8.8328406398725148E-2</v>
      </c>
      <c r="H75" s="14">
        <v>366.13000000000005</v>
      </c>
      <c r="I75" s="15">
        <v>398.81</v>
      </c>
      <c r="J75" s="19">
        <f>(I75-H75)/H75</f>
        <v>8.9257913855734158E-2</v>
      </c>
    </row>
    <row r="76" spans="1:10" ht="31.2" x14ac:dyDescent="0.3">
      <c r="A76" s="11" t="s">
        <v>56</v>
      </c>
      <c r="B76" s="12" t="s">
        <v>51</v>
      </c>
      <c r="C76" s="21" t="s">
        <v>52</v>
      </c>
      <c r="D76" s="22">
        <v>636.20000000000005</v>
      </c>
      <c r="E76" s="14">
        <v>577.30999999999995</v>
      </c>
      <c r="F76" s="15">
        <v>628.44000000000005</v>
      </c>
      <c r="G76" s="16">
        <f>(F76-E76)/E76</f>
        <v>8.8565935112851185E-2</v>
      </c>
      <c r="H76" s="14">
        <v>472.21</v>
      </c>
      <c r="I76" s="15">
        <v>514.48</v>
      </c>
      <c r="J76" s="19">
        <f>(I76-H76)/H76</f>
        <v>8.9515258041972939E-2</v>
      </c>
    </row>
    <row r="77" spans="1:10" x14ac:dyDescent="0.3">
      <c r="A77" s="11" t="s">
        <v>57</v>
      </c>
      <c r="B77" s="12" t="s">
        <v>3</v>
      </c>
      <c r="C77" s="12" t="s">
        <v>4</v>
      </c>
      <c r="D77" s="13">
        <v>180.47</v>
      </c>
      <c r="E77" s="14">
        <v>151.62</v>
      </c>
      <c r="F77" s="15">
        <v>165.02</v>
      </c>
      <c r="G77" s="16">
        <f>(F77-E77)/E77</f>
        <v>8.837884184144576E-2</v>
      </c>
      <c r="H77" s="14">
        <v>124.47000000000001</v>
      </c>
      <c r="I77" s="15">
        <v>135.6</v>
      </c>
      <c r="J77" s="19">
        <f>(I77-H77)/H77</f>
        <v>8.9419137141479713E-2</v>
      </c>
    </row>
    <row r="78" spans="1:10" x14ac:dyDescent="0.3">
      <c r="A78" s="11" t="s">
        <v>57</v>
      </c>
      <c r="B78" s="12" t="s">
        <v>5</v>
      </c>
      <c r="C78" s="21" t="s">
        <v>6</v>
      </c>
      <c r="D78" s="22">
        <v>112.52999999999999</v>
      </c>
      <c r="E78" s="14">
        <v>94.649999999999991</v>
      </c>
      <c r="F78" s="15">
        <v>103.01</v>
      </c>
      <c r="G78" s="16">
        <f>(F78-E78)/E78</f>
        <v>8.8325409403064076E-2</v>
      </c>
      <c r="H78" s="14">
        <v>75.540000000000006</v>
      </c>
      <c r="I78" s="15">
        <v>82.29</v>
      </c>
      <c r="J78" s="19">
        <f>(I78-H78)/H78</f>
        <v>8.9356632247815718E-2</v>
      </c>
    </row>
    <row r="79" spans="1:10" x14ac:dyDescent="0.3">
      <c r="A79" s="11" t="s">
        <v>57</v>
      </c>
      <c r="B79" s="12" t="s">
        <v>7</v>
      </c>
      <c r="C79" s="23" t="s">
        <v>8</v>
      </c>
      <c r="D79" s="13">
        <v>6.2599999999999989</v>
      </c>
      <c r="E79" s="14">
        <v>5.2599999999999989</v>
      </c>
      <c r="F79" s="15">
        <v>5.72</v>
      </c>
      <c r="G79" s="16">
        <f>(F79-E79)/E79</f>
        <v>8.7452471482889912E-2</v>
      </c>
      <c r="H79" s="14">
        <v>4.21</v>
      </c>
      <c r="I79" s="15">
        <v>4.5799999999999992</v>
      </c>
      <c r="J79" s="19">
        <f>(I79-H79)/H79</f>
        <v>8.7885985748218348E-2</v>
      </c>
    </row>
    <row r="80" spans="1:10" x14ac:dyDescent="0.3">
      <c r="A80" s="11" t="s">
        <v>57</v>
      </c>
      <c r="B80" s="12" t="s">
        <v>9</v>
      </c>
      <c r="C80" s="23" t="s">
        <v>10</v>
      </c>
      <c r="D80" s="24">
        <v>11.950000000000001</v>
      </c>
      <c r="E80" s="14">
        <v>9.7100000000000009</v>
      </c>
      <c r="F80" s="15">
        <v>10.56</v>
      </c>
      <c r="G80" s="16">
        <f>(F80-E80)/E80</f>
        <v>8.7538619979402627E-2</v>
      </c>
      <c r="H80" s="14">
        <v>7.2599999999999989</v>
      </c>
      <c r="I80" s="15">
        <v>7.9099999999999993</v>
      </c>
      <c r="J80" s="19">
        <f>(I80-H80)/H80</f>
        <v>8.9531680440771408E-2</v>
      </c>
    </row>
    <row r="81" spans="1:10" x14ac:dyDescent="0.3">
      <c r="A81" s="11" t="s">
        <v>57</v>
      </c>
      <c r="B81" s="12" t="s">
        <v>11</v>
      </c>
      <c r="C81" s="23" t="s">
        <v>12</v>
      </c>
      <c r="D81" s="22">
        <v>8.2000000000000011</v>
      </c>
      <c r="E81" s="14">
        <v>6.9900000000000011</v>
      </c>
      <c r="F81" s="15">
        <v>7.6000000000000005</v>
      </c>
      <c r="G81" s="16">
        <f>(F81-E81)/E81</f>
        <v>8.7267525035765278E-2</v>
      </c>
      <c r="H81" s="14">
        <v>5.66</v>
      </c>
      <c r="I81" s="15">
        <v>6.1700000000000008</v>
      </c>
      <c r="J81" s="19">
        <f>(I81-H81)/H81</f>
        <v>9.0106007067137922E-2</v>
      </c>
    </row>
    <row r="82" spans="1:10" x14ac:dyDescent="0.3">
      <c r="A82" s="11" t="s">
        <v>57</v>
      </c>
      <c r="B82" s="12" t="s">
        <v>13</v>
      </c>
      <c r="C82" s="23" t="s">
        <v>14</v>
      </c>
      <c r="D82" s="22">
        <v>0.70000000000000007</v>
      </c>
      <c r="E82" s="14">
        <v>0.61</v>
      </c>
      <c r="F82" s="15">
        <v>0.66</v>
      </c>
      <c r="G82" s="16">
        <f>(F82-E82)/E82</f>
        <v>8.1967213114754175E-2</v>
      </c>
      <c r="H82" s="14">
        <v>0.49000000000000005</v>
      </c>
      <c r="I82" s="15">
        <v>0.53000000000000014</v>
      </c>
      <c r="J82" s="19">
        <f>(I82-H82)/H82</f>
        <v>8.1632653061224664E-2</v>
      </c>
    </row>
    <row r="83" spans="1:10" x14ac:dyDescent="0.3">
      <c r="A83" s="11" t="s">
        <v>57</v>
      </c>
      <c r="B83" s="12" t="s">
        <v>15</v>
      </c>
      <c r="C83" s="23" t="s">
        <v>16</v>
      </c>
      <c r="D83" s="22">
        <v>1.25</v>
      </c>
      <c r="E83" s="14">
        <v>1.08</v>
      </c>
      <c r="F83" s="15">
        <v>1.17</v>
      </c>
      <c r="G83" s="16">
        <f>(F83-E83)/E83</f>
        <v>8.333333333333319E-2</v>
      </c>
      <c r="H83" s="14">
        <v>0.86</v>
      </c>
      <c r="I83" s="15">
        <v>0.93999999999999984</v>
      </c>
      <c r="J83" s="19">
        <f>(I83-H83)/H83</f>
        <v>9.3023255813953321E-2</v>
      </c>
    </row>
    <row r="84" spans="1:10" x14ac:dyDescent="0.3">
      <c r="A84" s="11" t="s">
        <v>57</v>
      </c>
      <c r="B84" s="12" t="s">
        <v>17</v>
      </c>
      <c r="C84" s="23" t="s">
        <v>18</v>
      </c>
      <c r="D84" s="22">
        <v>121.7</v>
      </c>
      <c r="E84" s="14">
        <v>103.55999999999999</v>
      </c>
      <c r="F84" s="15">
        <v>112.72000000000001</v>
      </c>
      <c r="G84" s="16">
        <f>(F84-E84)/E84</f>
        <v>8.8451139436075951E-2</v>
      </c>
      <c r="H84" s="14">
        <v>81.94</v>
      </c>
      <c r="I84" s="15">
        <v>89.26</v>
      </c>
      <c r="J84" s="19">
        <f>(I84-H84)/H84</f>
        <v>8.9333658774713304E-2</v>
      </c>
    </row>
    <row r="85" spans="1:10" x14ac:dyDescent="0.3">
      <c r="A85" s="11" t="s">
        <v>57</v>
      </c>
      <c r="B85" s="12" t="s">
        <v>19</v>
      </c>
      <c r="C85" s="12" t="s">
        <v>20</v>
      </c>
      <c r="D85" s="13">
        <v>18.076666666666668</v>
      </c>
      <c r="E85" s="14">
        <v>12.685</v>
      </c>
      <c r="F85" s="15">
        <v>13.799999999999999</v>
      </c>
      <c r="G85" s="16">
        <f>(F85-E85)/E85</f>
        <v>8.7899093417422025E-2</v>
      </c>
      <c r="H85" s="14">
        <v>8.4833333333333343</v>
      </c>
      <c r="I85" s="15">
        <v>9.2349999999999994</v>
      </c>
      <c r="J85" s="19">
        <f>(I85-H85)/H85</f>
        <v>8.8605108055009638E-2</v>
      </c>
    </row>
    <row r="86" spans="1:10" x14ac:dyDescent="0.3">
      <c r="A86" s="11" t="s">
        <v>57</v>
      </c>
      <c r="B86" s="12" t="s">
        <v>21</v>
      </c>
      <c r="C86" s="12" t="s">
        <v>22</v>
      </c>
      <c r="D86" s="13">
        <v>109.58</v>
      </c>
      <c r="E86" s="14">
        <v>95.591666666666654</v>
      </c>
      <c r="F86" s="15">
        <v>104.04666666666667</v>
      </c>
      <c r="G86" s="16">
        <f>(F86-E86)/E86</f>
        <v>8.8449132595240315E-2</v>
      </c>
      <c r="H86" s="14">
        <v>76.126666666666665</v>
      </c>
      <c r="I86" s="15">
        <v>82.938333333333333</v>
      </c>
      <c r="J86" s="19">
        <f>(I86-H86)/H86</f>
        <v>8.9478062877660053E-2</v>
      </c>
    </row>
    <row r="87" spans="1:10" x14ac:dyDescent="0.3">
      <c r="A87" s="11" t="s">
        <v>57</v>
      </c>
      <c r="B87" s="12" t="s">
        <v>23</v>
      </c>
      <c r="C87" s="23" t="s">
        <v>24</v>
      </c>
      <c r="D87" s="22">
        <v>134.37666666666667</v>
      </c>
      <c r="E87" s="14">
        <v>109.28166666666665</v>
      </c>
      <c r="F87" s="15">
        <v>118.93166666666669</v>
      </c>
      <c r="G87" s="16">
        <f>(F87-E87)/E87</f>
        <v>8.8303924110479368E-2</v>
      </c>
      <c r="H87" s="14">
        <v>82.961666666666659</v>
      </c>
      <c r="I87" s="15">
        <v>90.365000000000009</v>
      </c>
      <c r="J87" s="19">
        <f>(I87-H87)/H87</f>
        <v>8.923800148663058E-2</v>
      </c>
    </row>
    <row r="88" spans="1:10" x14ac:dyDescent="0.3">
      <c r="A88" s="11" t="s">
        <v>57</v>
      </c>
      <c r="B88" s="12" t="s">
        <v>25</v>
      </c>
      <c r="C88" s="12" t="s">
        <v>26</v>
      </c>
      <c r="D88" s="13">
        <v>672.98</v>
      </c>
      <c r="E88" s="14">
        <v>481.52999999999992</v>
      </c>
      <c r="F88" s="15">
        <v>523.87</v>
      </c>
      <c r="G88" s="16">
        <f>(F88-E88)/E88</f>
        <v>8.7928062633688645E-2</v>
      </c>
      <c r="H88" s="14">
        <v>333.42</v>
      </c>
      <c r="I88" s="15">
        <v>363.02</v>
      </c>
      <c r="J88" s="19">
        <f>(I88-H88)/H88</f>
        <v>8.8776918001319552E-2</v>
      </c>
    </row>
    <row r="89" spans="1:10" x14ac:dyDescent="0.3">
      <c r="A89" s="11" t="s">
        <v>57</v>
      </c>
      <c r="B89" s="12" t="s">
        <v>27</v>
      </c>
      <c r="C89" s="23" t="s">
        <v>28</v>
      </c>
      <c r="D89" s="22">
        <v>30.420000000000005</v>
      </c>
      <c r="E89" s="14">
        <v>26.960000000000004</v>
      </c>
      <c r="F89" s="15">
        <v>29.34</v>
      </c>
      <c r="G89" s="16">
        <f>(F89-E89)/E89</f>
        <v>8.8278931750741654E-2</v>
      </c>
      <c r="H89" s="14">
        <v>22.289999999999996</v>
      </c>
      <c r="I89" s="15">
        <v>24.289999999999996</v>
      </c>
      <c r="J89" s="19">
        <f>(I89-H89)/H89</f>
        <v>8.9726334679228373E-2</v>
      </c>
    </row>
    <row r="90" spans="1:10" x14ac:dyDescent="0.3">
      <c r="A90" s="11" t="s">
        <v>57</v>
      </c>
      <c r="B90" s="12" t="s">
        <v>29</v>
      </c>
      <c r="C90" s="12" t="s">
        <v>30</v>
      </c>
      <c r="D90" s="13">
        <v>224.62333333333333</v>
      </c>
      <c r="E90" s="14">
        <v>186.43500000000003</v>
      </c>
      <c r="F90" s="15">
        <v>202.90333333333334</v>
      </c>
      <c r="G90" s="16">
        <f>(F90-E90)/E90</f>
        <v>8.8332841651692556E-2</v>
      </c>
      <c r="H90" s="14">
        <v>147.63499999999996</v>
      </c>
      <c r="I90" s="15">
        <v>160.82000000000002</v>
      </c>
      <c r="J90" s="19">
        <f>(I90-H90)/H90</f>
        <v>8.9308090899854795E-2</v>
      </c>
    </row>
    <row r="91" spans="1:10" x14ac:dyDescent="0.3">
      <c r="A91" s="11" t="s">
        <v>57</v>
      </c>
      <c r="B91" s="12" t="s">
        <v>31</v>
      </c>
      <c r="C91" s="12" t="s">
        <v>32</v>
      </c>
      <c r="D91" s="13">
        <v>96.241666666666674</v>
      </c>
      <c r="E91" s="14">
        <v>76.926666666666662</v>
      </c>
      <c r="F91" s="15">
        <v>83.715000000000003</v>
      </c>
      <c r="G91" s="16">
        <f>(F91-E91)/E91</f>
        <v>8.8244215269954171E-2</v>
      </c>
      <c r="H91" s="14">
        <v>58.733333333333327</v>
      </c>
      <c r="I91" s="15">
        <v>63.971666666666664</v>
      </c>
      <c r="J91" s="19">
        <f>(I91-H91)/H91</f>
        <v>8.918842224744615E-2</v>
      </c>
    </row>
    <row r="92" spans="1:10" x14ac:dyDescent="0.3">
      <c r="A92" s="11" t="s">
        <v>57</v>
      </c>
      <c r="B92" s="12" t="s">
        <v>33</v>
      </c>
      <c r="C92" s="12" t="s">
        <v>34</v>
      </c>
      <c r="D92" s="13">
        <v>180.92</v>
      </c>
      <c r="E92" s="14">
        <v>151.15</v>
      </c>
      <c r="F92" s="15">
        <v>164.48</v>
      </c>
      <c r="G92" s="16">
        <f>(F92-E92)/E92</f>
        <v>8.8190539199470619E-2</v>
      </c>
      <c r="H92" s="14">
        <v>115.46</v>
      </c>
      <c r="I92" s="15">
        <v>125.76</v>
      </c>
      <c r="J92" s="19">
        <f>(I92-H92)/H92</f>
        <v>8.9208383855880924E-2</v>
      </c>
    </row>
    <row r="93" spans="1:10" x14ac:dyDescent="0.3">
      <c r="A93" s="11" t="s">
        <v>57</v>
      </c>
      <c r="B93" s="12" t="s">
        <v>35</v>
      </c>
      <c r="C93" s="23" t="s">
        <v>36</v>
      </c>
      <c r="D93" s="13">
        <v>51.63</v>
      </c>
      <c r="E93" s="14">
        <v>48.389999999999993</v>
      </c>
      <c r="F93" s="15">
        <v>50.44</v>
      </c>
      <c r="G93" s="16">
        <f>(F93-E93)/E93</f>
        <v>4.2364124819177611E-2</v>
      </c>
      <c r="H93" s="14">
        <v>44.97</v>
      </c>
      <c r="I93" s="15">
        <v>47.889999999999993</v>
      </c>
      <c r="J93" s="19">
        <f>(I93-H93)/H93</f>
        <v>6.4932177006893368E-2</v>
      </c>
    </row>
    <row r="94" spans="1:10" x14ac:dyDescent="0.3">
      <c r="A94" s="11" t="s">
        <v>57</v>
      </c>
      <c r="B94" s="12" t="s">
        <v>37</v>
      </c>
      <c r="C94" s="23" t="s">
        <v>38</v>
      </c>
      <c r="D94" s="13">
        <v>10.72</v>
      </c>
      <c r="E94" s="14">
        <v>10.230000000000002</v>
      </c>
      <c r="F94" s="15">
        <v>11.14</v>
      </c>
      <c r="G94" s="16">
        <f>(F94-E94)/E94</f>
        <v>8.8954056695992004E-2</v>
      </c>
      <c r="H94" s="14">
        <v>8.9700000000000006</v>
      </c>
      <c r="I94" s="15">
        <v>9.7799999999999994</v>
      </c>
      <c r="J94" s="19">
        <f>(I94-H94)/H94</f>
        <v>9.0301003344481462E-2</v>
      </c>
    </row>
    <row r="95" spans="1:10" x14ac:dyDescent="0.3">
      <c r="A95" s="11" t="s">
        <v>57</v>
      </c>
      <c r="B95" s="12" t="s">
        <v>39</v>
      </c>
      <c r="C95" s="12" t="s">
        <v>40</v>
      </c>
      <c r="D95" s="13">
        <v>1642.09</v>
      </c>
      <c r="E95" s="14">
        <v>1283.74</v>
      </c>
      <c r="F95" s="15">
        <v>1396.9400000000003</v>
      </c>
      <c r="G95" s="16">
        <f>(F95-E95)/E95</f>
        <v>8.8179849502235869E-2</v>
      </c>
      <c r="H95" s="14">
        <v>924.61</v>
      </c>
      <c r="I95" s="15">
        <v>1006.9400000000002</v>
      </c>
      <c r="J95" s="19">
        <f>(I95-H95)/H95</f>
        <v>8.9042947837466774E-2</v>
      </c>
    </row>
    <row r="96" spans="1:10" x14ac:dyDescent="0.3">
      <c r="A96" s="11" t="s">
        <v>57</v>
      </c>
      <c r="B96" s="12" t="s">
        <v>41</v>
      </c>
      <c r="C96" s="21" t="s">
        <v>42</v>
      </c>
      <c r="D96" s="22">
        <v>56.576666666666675</v>
      </c>
      <c r="E96" s="14">
        <v>44.37833333333333</v>
      </c>
      <c r="F96" s="15">
        <v>48.29</v>
      </c>
      <c r="G96" s="16">
        <f>(F96-E96)/E96</f>
        <v>8.8143613625267639E-2</v>
      </c>
      <c r="H96" s="14">
        <v>31.508333333333336</v>
      </c>
      <c r="I96" s="15">
        <v>34.316666666666663</v>
      </c>
      <c r="J96" s="19">
        <f>(I96-H96)/H96</f>
        <v>8.9129859825442775E-2</v>
      </c>
    </row>
    <row r="97" spans="1:10" x14ac:dyDescent="0.3">
      <c r="A97" s="11" t="s">
        <v>57</v>
      </c>
      <c r="B97" s="12" t="s">
        <v>43</v>
      </c>
      <c r="C97" s="21" t="s">
        <v>44</v>
      </c>
      <c r="D97" s="22">
        <v>96.808333333333337</v>
      </c>
      <c r="E97" s="14">
        <v>73.134999999999991</v>
      </c>
      <c r="F97" s="15">
        <v>79.576666666666654</v>
      </c>
      <c r="G97" s="16">
        <f>(F97-E97)/E97</f>
        <v>8.8079123082883209E-2</v>
      </c>
      <c r="H97" s="14">
        <v>50.370000000000005</v>
      </c>
      <c r="I97" s="15">
        <v>54.848333333333336</v>
      </c>
      <c r="J97" s="19">
        <f>(I97-H97)/H97</f>
        <v>8.8908741976043898E-2</v>
      </c>
    </row>
    <row r="98" spans="1:10" x14ac:dyDescent="0.3">
      <c r="A98" s="11" t="s">
        <v>57</v>
      </c>
      <c r="B98" s="12" t="s">
        <v>45</v>
      </c>
      <c r="C98" s="23" t="s">
        <v>46</v>
      </c>
      <c r="D98" s="13">
        <v>51.63</v>
      </c>
      <c r="E98" s="14">
        <v>48.389999999999993</v>
      </c>
      <c r="F98" s="15">
        <v>50.44</v>
      </c>
      <c r="G98" s="16">
        <f>(F98-E98)/E98</f>
        <v>4.2364124819177611E-2</v>
      </c>
      <c r="H98" s="14">
        <v>44.97</v>
      </c>
      <c r="I98" s="15">
        <v>47.889999999999993</v>
      </c>
      <c r="J98" s="19">
        <f>(I98-H98)/H98</f>
        <v>6.4932177006893368E-2</v>
      </c>
    </row>
    <row r="99" spans="1:10" ht="31.2" x14ac:dyDescent="0.3">
      <c r="A99" s="11" t="s">
        <v>57</v>
      </c>
      <c r="B99" s="12" t="s">
        <v>47</v>
      </c>
      <c r="C99" s="23" t="s">
        <v>48</v>
      </c>
      <c r="D99" s="22">
        <v>573.65</v>
      </c>
      <c r="E99" s="14">
        <v>486.73</v>
      </c>
      <c r="F99" s="15">
        <v>529.7600000000001</v>
      </c>
      <c r="G99" s="16">
        <f>(F99-E99)/E99</f>
        <v>8.8406303289298147E-2</v>
      </c>
      <c r="H99" s="14">
        <v>390.16</v>
      </c>
      <c r="I99" s="15">
        <v>425.04</v>
      </c>
      <c r="J99" s="19">
        <f>(I99-H99)/H99</f>
        <v>8.9399220832478962E-2</v>
      </c>
    </row>
    <row r="100" spans="1:10" ht="31.2" x14ac:dyDescent="0.3">
      <c r="A100" s="11" t="s">
        <v>57</v>
      </c>
      <c r="B100" s="12" t="s">
        <v>49</v>
      </c>
      <c r="C100" s="23" t="s">
        <v>50</v>
      </c>
      <c r="D100" s="13">
        <v>577.41999999999996</v>
      </c>
      <c r="E100" s="14">
        <v>476.97000000000008</v>
      </c>
      <c r="F100" s="15">
        <v>519.1</v>
      </c>
      <c r="G100" s="16">
        <f>(F100-E100)/E100</f>
        <v>8.8328406398725148E-2</v>
      </c>
      <c r="H100" s="14">
        <v>366.2</v>
      </c>
      <c r="I100" s="15">
        <v>398.88999999999993</v>
      </c>
      <c r="J100" s="19">
        <f>(I100-H100)/H100</f>
        <v>8.9268159475696177E-2</v>
      </c>
    </row>
    <row r="101" spans="1:10" ht="31.2" x14ac:dyDescent="0.3">
      <c r="A101" s="11" t="s">
        <v>57</v>
      </c>
      <c r="B101" s="12" t="s">
        <v>51</v>
      </c>
      <c r="C101" s="21" t="s">
        <v>52</v>
      </c>
      <c r="D101" s="22">
        <v>636.19999999999993</v>
      </c>
      <c r="E101" s="14">
        <v>577.30999999999995</v>
      </c>
      <c r="F101" s="15">
        <v>628.44000000000005</v>
      </c>
      <c r="G101" s="16">
        <f>(F101-E101)/E101</f>
        <v>8.8565935112851185E-2</v>
      </c>
      <c r="H101" s="14">
        <v>471.5</v>
      </c>
      <c r="I101" s="15">
        <v>513.69999999999993</v>
      </c>
      <c r="J101" s="19">
        <f>(I101-H101)/H101</f>
        <v>8.9501590668080444E-2</v>
      </c>
    </row>
    <row r="102" spans="1:10" x14ac:dyDescent="0.3">
      <c r="A102" s="11" t="s">
        <v>58</v>
      </c>
      <c r="B102" s="12" t="s">
        <v>3</v>
      </c>
      <c r="C102" s="12" t="s">
        <v>4</v>
      </c>
      <c r="D102" s="13">
        <v>180.47</v>
      </c>
      <c r="E102" s="14">
        <v>151.62000000000003</v>
      </c>
      <c r="F102" s="15">
        <v>165.02</v>
      </c>
      <c r="G102" s="16">
        <f>(F102-E102)/E102</f>
        <v>8.8378841841445552E-2</v>
      </c>
      <c r="H102" s="14">
        <v>120.15999999999998</v>
      </c>
      <c r="I102" s="15">
        <v>130.9</v>
      </c>
      <c r="J102" s="19">
        <f>(I102-H102)/H102</f>
        <v>8.9380825565912328E-2</v>
      </c>
    </row>
    <row r="103" spans="1:10" x14ac:dyDescent="0.3">
      <c r="A103" s="11" t="s">
        <v>58</v>
      </c>
      <c r="B103" s="12" t="s">
        <v>5</v>
      </c>
      <c r="C103" s="21" t="s">
        <v>6</v>
      </c>
      <c r="D103" s="22">
        <v>112.52999999999999</v>
      </c>
      <c r="E103" s="14">
        <v>94.649999999999991</v>
      </c>
      <c r="F103" s="15">
        <v>103.01</v>
      </c>
      <c r="G103" s="16">
        <f>(F103-E103)/E103</f>
        <v>8.8325409403064076E-2</v>
      </c>
      <c r="H103" s="14">
        <v>75.89</v>
      </c>
      <c r="I103" s="15">
        <v>82.679999999999993</v>
      </c>
      <c r="J103" s="19">
        <f>(I103-H103)/H103</f>
        <v>8.9471603636842686E-2</v>
      </c>
    </row>
    <row r="104" spans="1:10" x14ac:dyDescent="0.3">
      <c r="A104" s="11" t="s">
        <v>58</v>
      </c>
      <c r="B104" s="12" t="s">
        <v>7</v>
      </c>
      <c r="C104" s="23" t="s">
        <v>8</v>
      </c>
      <c r="D104" s="13">
        <v>6.2599999999999989</v>
      </c>
      <c r="E104" s="14">
        <v>5.2599999999999989</v>
      </c>
      <c r="F104" s="15">
        <v>5.72</v>
      </c>
      <c r="G104" s="16">
        <f>(F104-E104)/E104</f>
        <v>8.7452471482889912E-2</v>
      </c>
      <c r="H104" s="14">
        <v>4.16</v>
      </c>
      <c r="I104" s="15">
        <v>4.53</v>
      </c>
      <c r="J104" s="19">
        <f>(I104-H104)/H104</f>
        <v>8.8942307692307709E-2</v>
      </c>
    </row>
    <row r="105" spans="1:10" x14ac:dyDescent="0.3">
      <c r="A105" s="11" t="s">
        <v>58</v>
      </c>
      <c r="B105" s="12" t="s">
        <v>9</v>
      </c>
      <c r="C105" s="23" t="s">
        <v>10</v>
      </c>
      <c r="D105" s="24">
        <v>11.950000000000001</v>
      </c>
      <c r="E105" s="14">
        <v>9.7099999999999991</v>
      </c>
      <c r="F105" s="15">
        <v>10.56</v>
      </c>
      <c r="G105" s="16">
        <f>(F105-E105)/E105</f>
        <v>8.7538619979402835E-2</v>
      </c>
      <c r="H105" s="14">
        <v>7.6199999999999992</v>
      </c>
      <c r="I105" s="15">
        <v>8.2999999999999989</v>
      </c>
      <c r="J105" s="19">
        <f>(I105-H105)/H105</f>
        <v>8.9238845144356926E-2</v>
      </c>
    </row>
    <row r="106" spans="1:10" x14ac:dyDescent="0.3">
      <c r="A106" s="11" t="s">
        <v>58</v>
      </c>
      <c r="B106" s="12" t="s">
        <v>11</v>
      </c>
      <c r="C106" s="23" t="s">
        <v>12</v>
      </c>
      <c r="D106" s="22">
        <v>8.2000000000000011</v>
      </c>
      <c r="E106" s="14">
        <v>6.9900000000000011</v>
      </c>
      <c r="F106" s="15">
        <v>7.6000000000000005</v>
      </c>
      <c r="G106" s="16">
        <f>(F106-E106)/E106</f>
        <v>8.7267525035765278E-2</v>
      </c>
      <c r="H106" s="14">
        <v>5.6000000000000005</v>
      </c>
      <c r="I106" s="15">
        <v>6.11</v>
      </c>
      <c r="J106" s="19">
        <f>(I106-H106)/H106</f>
        <v>9.1071428571428525E-2</v>
      </c>
    </row>
    <row r="107" spans="1:10" x14ac:dyDescent="0.3">
      <c r="A107" s="11" t="s">
        <v>58</v>
      </c>
      <c r="B107" s="12" t="s">
        <v>13</v>
      </c>
      <c r="C107" s="23" t="s">
        <v>14</v>
      </c>
      <c r="D107" s="22">
        <v>0.70000000000000007</v>
      </c>
      <c r="E107" s="14">
        <v>0.61</v>
      </c>
      <c r="F107" s="15">
        <v>0.66</v>
      </c>
      <c r="G107" s="16">
        <f>(F107-E107)/E107</f>
        <v>8.1967213114754175E-2</v>
      </c>
      <c r="H107" s="14">
        <v>0.4900000000000001</v>
      </c>
      <c r="I107" s="15">
        <v>0.54</v>
      </c>
      <c r="J107" s="19">
        <f>(I107-H107)/H107</f>
        <v>0.10204081632653046</v>
      </c>
    </row>
    <row r="108" spans="1:10" x14ac:dyDescent="0.3">
      <c r="A108" s="11" t="s">
        <v>58</v>
      </c>
      <c r="B108" s="12" t="s">
        <v>15</v>
      </c>
      <c r="C108" s="23" t="s">
        <v>16</v>
      </c>
      <c r="D108" s="22">
        <v>1.25</v>
      </c>
      <c r="E108" s="14">
        <v>1.08</v>
      </c>
      <c r="F108" s="15">
        <v>1.17</v>
      </c>
      <c r="G108" s="16">
        <f>(F108-E108)/E108</f>
        <v>8.333333333333319E-2</v>
      </c>
      <c r="H108" s="14">
        <v>0.88</v>
      </c>
      <c r="I108" s="15">
        <v>0.96</v>
      </c>
      <c r="J108" s="19">
        <f>(I108-H108)/H108</f>
        <v>9.090909090909087E-2</v>
      </c>
    </row>
    <row r="109" spans="1:10" x14ac:dyDescent="0.3">
      <c r="A109" s="11" t="s">
        <v>58</v>
      </c>
      <c r="B109" s="12" t="s">
        <v>17</v>
      </c>
      <c r="C109" s="23" t="s">
        <v>18</v>
      </c>
      <c r="D109" s="22">
        <v>121.70000000000002</v>
      </c>
      <c r="E109" s="14">
        <v>103.55999999999997</v>
      </c>
      <c r="F109" s="15">
        <v>112.72000000000001</v>
      </c>
      <c r="G109" s="16">
        <f>(F109-E109)/E109</f>
        <v>8.8451139436076104E-2</v>
      </c>
      <c r="H109" s="14">
        <v>83.340000000000018</v>
      </c>
      <c r="I109" s="15">
        <v>90.789999999999992</v>
      </c>
      <c r="J109" s="19">
        <f>(I109-H109)/H109</f>
        <v>8.9392848572113909E-2</v>
      </c>
    </row>
    <row r="110" spans="1:10" x14ac:dyDescent="0.3">
      <c r="A110" s="11" t="s">
        <v>58</v>
      </c>
      <c r="B110" s="12" t="s">
        <v>19</v>
      </c>
      <c r="C110" s="12" t="s">
        <v>20</v>
      </c>
      <c r="D110" s="13">
        <v>19.221428571428568</v>
      </c>
      <c r="E110" s="14">
        <v>13.317142857142857</v>
      </c>
      <c r="F110" s="15">
        <v>14.487142857142857</v>
      </c>
      <c r="G110" s="16">
        <f>(F110-E110)/E110</f>
        <v>8.7856683115211331E-2</v>
      </c>
      <c r="H110" s="14">
        <v>9.055714285714286</v>
      </c>
      <c r="I110" s="15">
        <v>9.8585714285714268</v>
      </c>
      <c r="J110" s="19">
        <f>(I110-H110)/H110</f>
        <v>8.8657516958510568E-2</v>
      </c>
    </row>
    <row r="111" spans="1:10" x14ac:dyDescent="0.3">
      <c r="A111" s="11" t="s">
        <v>58</v>
      </c>
      <c r="B111" s="12" t="s">
        <v>21</v>
      </c>
      <c r="C111" s="12" t="s">
        <v>22</v>
      </c>
      <c r="D111" s="13">
        <v>108.89285714285714</v>
      </c>
      <c r="E111" s="14">
        <v>95.212857142857146</v>
      </c>
      <c r="F111" s="15">
        <v>103.63571428571429</v>
      </c>
      <c r="G111" s="16">
        <f>(F111-E111)/E111</f>
        <v>8.8463442812345236E-2</v>
      </c>
      <c r="H111" s="14">
        <v>78.424285714285716</v>
      </c>
      <c r="I111" s="15">
        <v>85.441428571428574</v>
      </c>
      <c r="J111" s="19">
        <f>(I111-H111)/H111</f>
        <v>8.9476656283585629E-2</v>
      </c>
    </row>
    <row r="112" spans="1:10" x14ac:dyDescent="0.3">
      <c r="A112" s="11" t="s">
        <v>58</v>
      </c>
      <c r="B112" s="12" t="s">
        <v>23</v>
      </c>
      <c r="C112" s="23" t="s">
        <v>24</v>
      </c>
      <c r="D112" s="22">
        <v>134.38142857142856</v>
      </c>
      <c r="E112" s="14">
        <v>109.28142857142856</v>
      </c>
      <c r="F112" s="15">
        <v>118.9314285714286</v>
      </c>
      <c r="G112" s="16">
        <f>(F112-E112)/E112</f>
        <v>8.8304116501301017E-2</v>
      </c>
      <c r="H112" s="14">
        <v>85.450000000000017</v>
      </c>
      <c r="I112" s="15">
        <v>93.071428571428569</v>
      </c>
      <c r="J112" s="19">
        <f>(I112-H112)/H112</f>
        <v>8.9191674329181403E-2</v>
      </c>
    </row>
    <row r="113" spans="1:10" x14ac:dyDescent="0.3">
      <c r="A113" s="11" t="s">
        <v>58</v>
      </c>
      <c r="B113" s="12" t="s">
        <v>25</v>
      </c>
      <c r="C113" s="12" t="s">
        <v>26</v>
      </c>
      <c r="D113" s="13">
        <v>670.28142857142859</v>
      </c>
      <c r="E113" s="14">
        <v>480.04285714285703</v>
      </c>
      <c r="F113" s="15">
        <v>522.25285714285712</v>
      </c>
      <c r="G113" s="16">
        <f>(F113-E113)/E113</f>
        <v>8.7929649138469998E-2</v>
      </c>
      <c r="H113" s="14">
        <v>347.25714285714287</v>
      </c>
      <c r="I113" s="15">
        <v>378.12142857142857</v>
      </c>
      <c r="J113" s="19">
        <f>(I113-H113)/H113</f>
        <v>8.8880204048049985E-2</v>
      </c>
    </row>
    <row r="114" spans="1:10" x14ac:dyDescent="0.3">
      <c r="A114" s="11" t="s">
        <v>58</v>
      </c>
      <c r="B114" s="12" t="s">
        <v>27</v>
      </c>
      <c r="C114" s="23" t="s">
        <v>28</v>
      </c>
      <c r="D114" s="22">
        <v>30.420000000000009</v>
      </c>
      <c r="E114" s="14">
        <v>26.960000000000004</v>
      </c>
      <c r="F114" s="15">
        <v>29.34</v>
      </c>
      <c r="G114" s="16">
        <f>(F114-E114)/E114</f>
        <v>8.8278931750741654E-2</v>
      </c>
      <c r="H114" s="14">
        <v>22.650000000000002</v>
      </c>
      <c r="I114" s="15">
        <v>24.680000000000003</v>
      </c>
      <c r="J114" s="19">
        <f>(I114-H114)/H114</f>
        <v>8.9624724061810199E-2</v>
      </c>
    </row>
    <row r="115" spans="1:10" x14ac:dyDescent="0.3">
      <c r="A115" s="11" t="s">
        <v>58</v>
      </c>
      <c r="B115" s="12" t="s">
        <v>29</v>
      </c>
      <c r="C115" s="12" t="s">
        <v>30</v>
      </c>
      <c r="D115" s="13">
        <v>240.64142857142858</v>
      </c>
      <c r="E115" s="14">
        <v>195.30142857142854</v>
      </c>
      <c r="F115" s="15">
        <v>212.54000000000002</v>
      </c>
      <c r="G115" s="16">
        <f>(F115-E115)/E115</f>
        <v>8.8266489163271677E-2</v>
      </c>
      <c r="H115" s="14">
        <v>152.18142857142857</v>
      </c>
      <c r="I115" s="15">
        <v>165.76428571428573</v>
      </c>
      <c r="J115" s="19">
        <f>(I115-H115)/H115</f>
        <v>8.9254367437363438E-2</v>
      </c>
    </row>
    <row r="116" spans="1:10" x14ac:dyDescent="0.3">
      <c r="A116" s="11" t="s">
        <v>58</v>
      </c>
      <c r="B116" s="12" t="s">
        <v>31</v>
      </c>
      <c r="C116" s="12" t="s">
        <v>32</v>
      </c>
      <c r="D116" s="13">
        <v>104.57857142857144</v>
      </c>
      <c r="E116" s="14">
        <v>81.541428571428568</v>
      </c>
      <c r="F116" s="15">
        <v>88.73</v>
      </c>
      <c r="G116" s="16">
        <f>(F116-E116)/E116</f>
        <v>8.8158517142907289E-2</v>
      </c>
      <c r="H116" s="14">
        <v>60.924285714285709</v>
      </c>
      <c r="I116" s="15">
        <v>66.351428571428571</v>
      </c>
      <c r="J116" s="19">
        <f>(I116-H116)/H116</f>
        <v>8.9080122869135067E-2</v>
      </c>
    </row>
    <row r="117" spans="1:10" x14ac:dyDescent="0.3">
      <c r="A117" s="11" t="s">
        <v>58</v>
      </c>
      <c r="B117" s="12" t="s">
        <v>33</v>
      </c>
      <c r="C117" s="12" t="s">
        <v>34</v>
      </c>
      <c r="D117" s="13">
        <v>180.92000000000002</v>
      </c>
      <c r="E117" s="14">
        <v>151.15</v>
      </c>
      <c r="F117" s="15">
        <v>164.48</v>
      </c>
      <c r="G117" s="16">
        <f>(F117-E117)/E117</f>
        <v>8.8190539199470619E-2</v>
      </c>
      <c r="H117" s="14">
        <v>115.86</v>
      </c>
      <c r="I117" s="15">
        <v>126.19000000000003</v>
      </c>
      <c r="J117" s="19">
        <f>(I117-H117)/H117</f>
        <v>8.9159330226135217E-2</v>
      </c>
    </row>
    <row r="118" spans="1:10" x14ac:dyDescent="0.3">
      <c r="A118" s="11" t="s">
        <v>58</v>
      </c>
      <c r="B118" s="12" t="s">
        <v>35</v>
      </c>
      <c r="C118" s="23" t="s">
        <v>36</v>
      </c>
      <c r="D118" s="13">
        <v>51.63</v>
      </c>
      <c r="E118" s="14">
        <v>48.389999999999993</v>
      </c>
      <c r="F118" s="15">
        <v>50.44</v>
      </c>
      <c r="G118" s="16">
        <f>(F118-E118)/E118</f>
        <v>4.2364124819177611E-2</v>
      </c>
      <c r="H118" s="14">
        <v>44.160000000000004</v>
      </c>
      <c r="I118" s="15">
        <v>47</v>
      </c>
      <c r="J118" s="19">
        <f>(I118-H118)/H118</f>
        <v>6.4311594202898462E-2</v>
      </c>
    </row>
    <row r="119" spans="1:10" x14ac:dyDescent="0.3">
      <c r="A119" s="11" t="s">
        <v>58</v>
      </c>
      <c r="B119" s="12" t="s">
        <v>37</v>
      </c>
      <c r="C119" s="23" t="s">
        <v>38</v>
      </c>
      <c r="D119" s="13">
        <v>10.598571428571429</v>
      </c>
      <c r="E119" s="14">
        <v>10.165714285714287</v>
      </c>
      <c r="F119" s="15">
        <v>11.068571428571428</v>
      </c>
      <c r="G119" s="16">
        <f>(F119-E119)/E119</f>
        <v>8.8813940415963771E-2</v>
      </c>
      <c r="H119" s="14">
        <v>8.7942857142857136</v>
      </c>
      <c r="I119" s="15">
        <v>9.5842857142857145</v>
      </c>
      <c r="J119" s="19">
        <f>(I119-H119)/H119</f>
        <v>8.9831059129304849E-2</v>
      </c>
    </row>
    <row r="120" spans="1:10" x14ac:dyDescent="0.3">
      <c r="A120" s="11" t="s">
        <v>58</v>
      </c>
      <c r="B120" s="12" t="s">
        <v>39</v>
      </c>
      <c r="C120" s="12" t="s">
        <v>40</v>
      </c>
      <c r="D120" s="13">
        <v>1642.09</v>
      </c>
      <c r="E120" s="14">
        <v>1283.74</v>
      </c>
      <c r="F120" s="15">
        <v>1396.9400000000003</v>
      </c>
      <c r="G120" s="16">
        <f>(F120-E120)/E120</f>
        <v>8.8179849502235869E-2</v>
      </c>
      <c r="H120" s="14">
        <v>975.68000000000006</v>
      </c>
      <c r="I120" s="15">
        <v>1062.6499999999999</v>
      </c>
      <c r="J120" s="19">
        <f>(I120-H120)/H120</f>
        <v>8.9137832076090315E-2</v>
      </c>
    </row>
    <row r="121" spans="1:10" x14ac:dyDescent="0.3">
      <c r="A121" s="11" t="s">
        <v>58</v>
      </c>
      <c r="B121" s="12" t="s">
        <v>41</v>
      </c>
      <c r="C121" s="21" t="s">
        <v>42</v>
      </c>
      <c r="D121" s="22">
        <v>57.595714285714287</v>
      </c>
      <c r="E121" s="14">
        <v>44.94</v>
      </c>
      <c r="F121" s="15">
        <v>48.898571428571429</v>
      </c>
      <c r="G121" s="16">
        <f>(F121-E121)/E121</f>
        <v>8.8085701570347841E-2</v>
      </c>
      <c r="H121" s="14">
        <v>34.089999999999996</v>
      </c>
      <c r="I121" s="15">
        <v>37.124285714285705</v>
      </c>
      <c r="J121" s="19">
        <f>(I121-H121)/H121</f>
        <v>8.9008087834723054E-2</v>
      </c>
    </row>
    <row r="122" spans="1:10" x14ac:dyDescent="0.3">
      <c r="A122" s="11" t="s">
        <v>58</v>
      </c>
      <c r="B122" s="12" t="s">
        <v>43</v>
      </c>
      <c r="C122" s="21" t="s">
        <v>44</v>
      </c>
      <c r="D122" s="22">
        <v>97.864285714285728</v>
      </c>
      <c r="E122" s="14">
        <v>73.717142857142861</v>
      </c>
      <c r="F122" s="15">
        <v>80.21142857142857</v>
      </c>
      <c r="G122" s="16">
        <f>(F122-E122)/E122</f>
        <v>8.8097360567419791E-2</v>
      </c>
      <c r="H122" s="14">
        <v>55.294285714285721</v>
      </c>
      <c r="I122" s="15">
        <v>60.217142857142854</v>
      </c>
      <c r="J122" s="19">
        <f>(I122-H122)/H122</f>
        <v>8.9030124528496679E-2</v>
      </c>
    </row>
    <row r="123" spans="1:10" x14ac:dyDescent="0.3">
      <c r="A123" s="11" t="s">
        <v>58</v>
      </c>
      <c r="B123" s="12" t="s">
        <v>45</v>
      </c>
      <c r="C123" s="23" t="s">
        <v>46</v>
      </c>
      <c r="D123" s="13">
        <v>51.63</v>
      </c>
      <c r="E123" s="14">
        <v>48.389999999999993</v>
      </c>
      <c r="F123" s="15">
        <v>50.44</v>
      </c>
      <c r="G123" s="16">
        <f>(F123-E123)/E123</f>
        <v>4.2364124819177611E-2</v>
      </c>
      <c r="H123" s="14">
        <v>44.160000000000004</v>
      </c>
      <c r="I123" s="15">
        <v>47</v>
      </c>
      <c r="J123" s="19">
        <f>(I123-H123)/H123</f>
        <v>6.4311594202898462E-2</v>
      </c>
    </row>
    <row r="124" spans="1:10" ht="31.2" x14ac:dyDescent="0.3">
      <c r="A124" s="11" t="s">
        <v>58</v>
      </c>
      <c r="B124" s="12" t="s">
        <v>47</v>
      </c>
      <c r="C124" s="23" t="s">
        <v>48</v>
      </c>
      <c r="D124" s="22">
        <v>573.65</v>
      </c>
      <c r="E124" s="14">
        <v>486.73</v>
      </c>
      <c r="F124" s="15">
        <v>529.7600000000001</v>
      </c>
      <c r="G124" s="16">
        <f>(F124-E124)/E124</f>
        <v>8.8406303289298147E-2</v>
      </c>
      <c r="H124" s="14">
        <v>402.42</v>
      </c>
      <c r="I124" s="15">
        <v>438.40999999999997</v>
      </c>
      <c r="J124" s="19">
        <f>(I124-H124)/H124</f>
        <v>8.9433924755230737E-2</v>
      </c>
    </row>
    <row r="125" spans="1:10" ht="31.2" x14ac:dyDescent="0.3">
      <c r="A125" s="11" t="s">
        <v>58</v>
      </c>
      <c r="B125" s="12" t="s">
        <v>49</v>
      </c>
      <c r="C125" s="23" t="s">
        <v>50</v>
      </c>
      <c r="D125" s="13">
        <v>577.41999999999996</v>
      </c>
      <c r="E125" s="14">
        <v>476.97000000000014</v>
      </c>
      <c r="F125" s="15">
        <v>519.1</v>
      </c>
      <c r="G125" s="16">
        <f>(F125-E125)/E125</f>
        <v>8.832840639872501E-2</v>
      </c>
      <c r="H125" s="14">
        <v>382.31</v>
      </c>
      <c r="I125" s="15">
        <v>416.46</v>
      </c>
      <c r="J125" s="19">
        <f>(I125-H125)/H125</f>
        <v>8.9325416546781347E-2</v>
      </c>
    </row>
    <row r="126" spans="1:10" ht="31.2" x14ac:dyDescent="0.3">
      <c r="A126" s="11" t="s">
        <v>58</v>
      </c>
      <c r="B126" s="12" t="s">
        <v>51</v>
      </c>
      <c r="C126" s="21" t="s">
        <v>52</v>
      </c>
      <c r="D126" s="22">
        <v>636.19999999999993</v>
      </c>
      <c r="E126" s="14">
        <v>577.30999999999995</v>
      </c>
      <c r="F126" s="15">
        <v>628.43999999999994</v>
      </c>
      <c r="G126" s="16">
        <f>(F126-E126)/E126</f>
        <v>8.8565935112850977E-2</v>
      </c>
      <c r="H126" s="14">
        <v>497.08</v>
      </c>
      <c r="I126" s="15">
        <v>541.62</v>
      </c>
      <c r="J126" s="19">
        <f>(I126-H126)/H126</f>
        <v>8.9603283173734657E-2</v>
      </c>
    </row>
    <row r="127" spans="1:10" x14ac:dyDescent="0.3">
      <c r="A127" s="11" t="s">
        <v>59</v>
      </c>
      <c r="B127" s="12" t="s">
        <v>3</v>
      </c>
      <c r="C127" s="12" t="s">
        <v>4</v>
      </c>
      <c r="D127" s="13">
        <v>180.47</v>
      </c>
      <c r="E127" s="14">
        <v>151.62</v>
      </c>
      <c r="F127" s="15">
        <v>165.02</v>
      </c>
      <c r="G127" s="16">
        <f>(F127-E127)/E127</f>
        <v>8.837884184144576E-2</v>
      </c>
      <c r="H127" s="14">
        <v>121.21</v>
      </c>
      <c r="I127" s="15">
        <v>132.04</v>
      </c>
      <c r="J127" s="19">
        <f>(I127-H127)/H127</f>
        <v>8.9349063608613138E-2</v>
      </c>
    </row>
    <row r="128" spans="1:10" x14ac:dyDescent="0.3">
      <c r="A128" s="11" t="s">
        <v>59</v>
      </c>
      <c r="B128" s="12" t="s">
        <v>5</v>
      </c>
      <c r="C128" s="21" t="s">
        <v>6</v>
      </c>
      <c r="D128" s="22">
        <v>112.53</v>
      </c>
      <c r="E128" s="14">
        <v>94.65</v>
      </c>
      <c r="F128" s="15">
        <v>103.01000000000002</v>
      </c>
      <c r="G128" s="16">
        <f>(F128-E128)/E128</f>
        <v>8.8325409403064062E-2</v>
      </c>
      <c r="H128" s="14">
        <v>76.540000000000006</v>
      </c>
      <c r="I128" s="15">
        <v>83.39</v>
      </c>
      <c r="J128" s="19">
        <f>(I128-H128)/H128</f>
        <v>8.9495688528873713E-2</v>
      </c>
    </row>
    <row r="129" spans="1:10" x14ac:dyDescent="0.3">
      <c r="A129" s="11" t="s">
        <v>59</v>
      </c>
      <c r="B129" s="12" t="s">
        <v>7</v>
      </c>
      <c r="C129" s="23" t="s">
        <v>8</v>
      </c>
      <c r="D129" s="13">
        <v>6.26</v>
      </c>
      <c r="E129" s="14">
        <v>5.26</v>
      </c>
      <c r="F129" s="15">
        <v>5.72</v>
      </c>
      <c r="G129" s="16">
        <f>(F129-E129)/E129</f>
        <v>8.7452471482889732E-2</v>
      </c>
      <c r="H129" s="14">
        <v>4.26</v>
      </c>
      <c r="I129" s="15">
        <v>4.6399999999999997</v>
      </c>
      <c r="J129" s="19">
        <f>(I129-H129)/H129</f>
        <v>8.9201877934272283E-2</v>
      </c>
    </row>
    <row r="130" spans="1:10" x14ac:dyDescent="0.3">
      <c r="A130" s="11" t="s">
        <v>59</v>
      </c>
      <c r="B130" s="12" t="s">
        <v>9</v>
      </c>
      <c r="C130" s="23" t="s">
        <v>10</v>
      </c>
      <c r="D130" s="24">
        <v>11.950000000000001</v>
      </c>
      <c r="E130" s="14">
        <v>9.7100000000000009</v>
      </c>
      <c r="F130" s="15">
        <v>10.56</v>
      </c>
      <c r="G130" s="16">
        <f>(F130-E130)/E130</f>
        <v>8.7538619979402627E-2</v>
      </c>
      <c r="H130" s="14">
        <v>7.8</v>
      </c>
      <c r="I130" s="15">
        <v>8.49</v>
      </c>
      <c r="J130" s="19">
        <f>(I130-H130)/H130</f>
        <v>8.8461538461538508E-2</v>
      </c>
    </row>
    <row r="131" spans="1:10" x14ac:dyDescent="0.3">
      <c r="A131" s="11" t="s">
        <v>59</v>
      </c>
      <c r="B131" s="12" t="s">
        <v>11</v>
      </c>
      <c r="C131" s="23" t="s">
        <v>12</v>
      </c>
      <c r="D131" s="22">
        <v>8.1999999999999993</v>
      </c>
      <c r="E131" s="14">
        <v>6.99</v>
      </c>
      <c r="F131" s="15">
        <v>7.6</v>
      </c>
      <c r="G131" s="16">
        <f>(F131-E131)/E131</f>
        <v>8.7267525035765292E-2</v>
      </c>
      <c r="H131" s="14">
        <v>5.66</v>
      </c>
      <c r="I131" s="15">
        <v>6.17</v>
      </c>
      <c r="J131" s="19">
        <f>(I131-H131)/H131</f>
        <v>9.0106007067137769E-2</v>
      </c>
    </row>
    <row r="132" spans="1:10" x14ac:dyDescent="0.3">
      <c r="A132" s="11" t="s">
        <v>59</v>
      </c>
      <c r="B132" s="12" t="s">
        <v>13</v>
      </c>
      <c r="C132" s="23" t="s">
        <v>14</v>
      </c>
      <c r="D132" s="22">
        <v>0.70000000000000007</v>
      </c>
      <c r="E132" s="14">
        <v>0.61</v>
      </c>
      <c r="F132" s="15">
        <v>0.66</v>
      </c>
      <c r="G132" s="16">
        <f>(F132-E132)/E132</f>
        <v>8.1967213114754175E-2</v>
      </c>
      <c r="H132" s="14">
        <v>0.5</v>
      </c>
      <c r="I132" s="15">
        <v>0.54</v>
      </c>
      <c r="J132" s="19">
        <f>(I132-H132)/H132</f>
        <v>8.0000000000000071E-2</v>
      </c>
    </row>
    <row r="133" spans="1:10" x14ac:dyDescent="0.3">
      <c r="A133" s="11" t="s">
        <v>59</v>
      </c>
      <c r="B133" s="12" t="s">
        <v>15</v>
      </c>
      <c r="C133" s="23" t="s">
        <v>16</v>
      </c>
      <c r="D133" s="22">
        <v>1.25</v>
      </c>
      <c r="E133" s="14">
        <v>1.08</v>
      </c>
      <c r="F133" s="15">
        <v>1.17</v>
      </c>
      <c r="G133" s="16">
        <f>(F133-E133)/E133</f>
        <v>8.333333333333319E-2</v>
      </c>
      <c r="H133" s="14">
        <v>0.89</v>
      </c>
      <c r="I133" s="15">
        <v>0.97</v>
      </c>
      <c r="J133" s="19">
        <f>(I133-H133)/H133</f>
        <v>8.9887640449438158E-2</v>
      </c>
    </row>
    <row r="134" spans="1:10" x14ac:dyDescent="0.3">
      <c r="A134" s="11" t="s">
        <v>59</v>
      </c>
      <c r="B134" s="12" t="s">
        <v>17</v>
      </c>
      <c r="C134" s="23" t="s">
        <v>18</v>
      </c>
      <c r="D134" s="22">
        <v>121.7</v>
      </c>
      <c r="E134" s="14">
        <v>103.55999999999999</v>
      </c>
      <c r="F134" s="15">
        <v>112.72</v>
      </c>
      <c r="G134" s="16">
        <f>(F134-E134)/E134</f>
        <v>8.8451139436075826E-2</v>
      </c>
      <c r="H134" s="14">
        <v>82.94</v>
      </c>
      <c r="I134" s="15">
        <v>90.35</v>
      </c>
      <c r="J134" s="19">
        <f>(I134-H134)/H134</f>
        <v>8.9341692789968619E-2</v>
      </c>
    </row>
    <row r="135" spans="1:10" x14ac:dyDescent="0.3">
      <c r="A135" s="11" t="s">
        <v>59</v>
      </c>
      <c r="B135" s="12" t="s">
        <v>19</v>
      </c>
      <c r="C135" s="12" t="s">
        <v>20</v>
      </c>
      <c r="D135" s="13">
        <v>20.282</v>
      </c>
      <c r="E135" s="14">
        <v>13.901999999999997</v>
      </c>
      <c r="F135" s="15">
        <v>15.124000000000001</v>
      </c>
      <c r="G135" s="16">
        <f>(F135-E135)/E135</f>
        <v>8.7901021435764878E-2</v>
      </c>
      <c r="H135" s="14">
        <v>9.2160000000000011</v>
      </c>
      <c r="I135" s="15">
        <v>10.036</v>
      </c>
      <c r="J135" s="19">
        <f>(I135-H135)/H135</f>
        <v>8.8975694444444267E-2</v>
      </c>
    </row>
    <row r="136" spans="1:10" x14ac:dyDescent="0.3">
      <c r="A136" s="11" t="s">
        <v>59</v>
      </c>
      <c r="B136" s="12" t="s">
        <v>21</v>
      </c>
      <c r="C136" s="12" t="s">
        <v>22</v>
      </c>
      <c r="D136" s="13">
        <v>104.14199999999998</v>
      </c>
      <c r="E136" s="14">
        <v>92.596000000000004</v>
      </c>
      <c r="F136" s="15">
        <v>100.79</v>
      </c>
      <c r="G136" s="16">
        <f>(F136-E136)/E136</f>
        <v>8.8491943496479361E-2</v>
      </c>
      <c r="H136" s="14">
        <v>77.13</v>
      </c>
      <c r="I136" s="15">
        <v>84.036000000000001</v>
      </c>
      <c r="J136" s="19">
        <f>(I136-H136)/H136</f>
        <v>8.9537145079735592E-2</v>
      </c>
    </row>
    <row r="137" spans="1:10" x14ac:dyDescent="0.3">
      <c r="A137" s="11" t="s">
        <v>59</v>
      </c>
      <c r="B137" s="12" t="s">
        <v>23</v>
      </c>
      <c r="C137" s="23" t="s">
        <v>24</v>
      </c>
      <c r="D137" s="22">
        <v>134.38</v>
      </c>
      <c r="E137" s="14">
        <v>109.28</v>
      </c>
      <c r="F137" s="15">
        <v>118.93000000000002</v>
      </c>
      <c r="G137" s="16">
        <f>(F137-E137)/E137</f>
        <v>8.8305270863836202E-2</v>
      </c>
      <c r="H137" s="14">
        <v>85.46</v>
      </c>
      <c r="I137" s="15">
        <v>93.09</v>
      </c>
      <c r="J137" s="19">
        <f>(I137-H137)/H137</f>
        <v>8.9281535221156214E-2</v>
      </c>
    </row>
    <row r="138" spans="1:10" x14ac:dyDescent="0.3">
      <c r="A138" s="11" t="s">
        <v>59</v>
      </c>
      <c r="B138" s="12" t="s">
        <v>25</v>
      </c>
      <c r="C138" s="12" t="s">
        <v>26</v>
      </c>
      <c r="D138" s="13">
        <v>661.88800000000003</v>
      </c>
      <c r="E138" s="14">
        <v>475.41800000000001</v>
      </c>
      <c r="F138" s="15">
        <v>517.22399999999993</v>
      </c>
      <c r="G138" s="16">
        <f>(F138-E138)/E138</f>
        <v>8.793524856021423E-2</v>
      </c>
      <c r="H138" s="14">
        <v>340.10400000000004</v>
      </c>
      <c r="I138" s="15">
        <v>370.32600000000002</v>
      </c>
      <c r="J138" s="19">
        <f>(I138-H138)/H138</f>
        <v>8.8861054265753942E-2</v>
      </c>
    </row>
    <row r="139" spans="1:10" x14ac:dyDescent="0.3">
      <c r="A139" s="11" t="s">
        <v>59</v>
      </c>
      <c r="B139" s="12" t="s">
        <v>27</v>
      </c>
      <c r="C139" s="23" t="s">
        <v>28</v>
      </c>
      <c r="D139" s="22">
        <v>30.420000000000005</v>
      </c>
      <c r="E139" s="14">
        <v>26.96</v>
      </c>
      <c r="F139" s="15">
        <v>29.339999999999996</v>
      </c>
      <c r="G139" s="16">
        <f>(F139-E139)/E139</f>
        <v>8.8278931750741668E-2</v>
      </c>
      <c r="H139" s="14">
        <v>22.82</v>
      </c>
      <c r="I139" s="15">
        <v>24.86</v>
      </c>
      <c r="J139" s="19">
        <f>(I139-H139)/H139</f>
        <v>8.9395267309377704E-2</v>
      </c>
    </row>
    <row r="140" spans="1:10" x14ac:dyDescent="0.3">
      <c r="A140" s="11" t="s">
        <v>59</v>
      </c>
      <c r="B140" s="12" t="s">
        <v>29</v>
      </c>
      <c r="C140" s="12" t="s">
        <v>30</v>
      </c>
      <c r="D140" s="13">
        <v>236.78200000000001</v>
      </c>
      <c r="E140" s="14">
        <v>193.166</v>
      </c>
      <c r="F140" s="15">
        <v>210.21800000000002</v>
      </c>
      <c r="G140" s="16">
        <f>(F140-E140)/E140</f>
        <v>8.8276404750318491E-2</v>
      </c>
      <c r="H140" s="14">
        <v>151.744</v>
      </c>
      <c r="I140" s="15">
        <v>165.29599999999999</v>
      </c>
      <c r="J140" s="19">
        <f>(I140-H140)/H140</f>
        <v>8.9308308730493419E-2</v>
      </c>
    </row>
    <row r="141" spans="1:10" x14ac:dyDescent="0.3">
      <c r="A141" s="11" t="s">
        <v>59</v>
      </c>
      <c r="B141" s="12" t="s">
        <v>31</v>
      </c>
      <c r="C141" s="12" t="s">
        <v>32</v>
      </c>
      <c r="D141" s="13">
        <v>101.03</v>
      </c>
      <c r="E141" s="14">
        <v>79.578000000000003</v>
      </c>
      <c r="F141" s="15">
        <v>86.594000000000008</v>
      </c>
      <c r="G141" s="16">
        <f>(F141-E141)/E141</f>
        <v>8.8165070748196808E-2</v>
      </c>
      <c r="H141" s="14">
        <v>60.065999999999995</v>
      </c>
      <c r="I141" s="15">
        <v>65.424000000000007</v>
      </c>
      <c r="J141" s="19">
        <f>(I141-H141)/H141</f>
        <v>8.9201877934272492E-2</v>
      </c>
    </row>
    <row r="142" spans="1:10" x14ac:dyDescent="0.3">
      <c r="A142" s="11" t="s">
        <v>59</v>
      </c>
      <c r="B142" s="12" t="s">
        <v>33</v>
      </c>
      <c r="C142" s="12" t="s">
        <v>34</v>
      </c>
      <c r="D142" s="13">
        <v>180.92</v>
      </c>
      <c r="E142" s="14">
        <v>151.15</v>
      </c>
      <c r="F142" s="15">
        <v>164.48</v>
      </c>
      <c r="G142" s="16">
        <f>(F142-E142)/E142</f>
        <v>8.8190539199470619E-2</v>
      </c>
      <c r="H142" s="14">
        <v>116.47</v>
      </c>
      <c r="I142" s="15">
        <v>126.85999999999999</v>
      </c>
      <c r="J142" s="19">
        <f>(I142-H142)/H142</f>
        <v>8.9207521250107211E-2</v>
      </c>
    </row>
    <row r="143" spans="1:10" x14ac:dyDescent="0.3">
      <c r="A143" s="11" t="s">
        <v>59</v>
      </c>
      <c r="B143" s="12" t="s">
        <v>35</v>
      </c>
      <c r="C143" s="23" t="s">
        <v>36</v>
      </c>
      <c r="D143" s="13">
        <v>51.63000000000001</v>
      </c>
      <c r="E143" s="14">
        <v>48.39</v>
      </c>
      <c r="F143" s="15">
        <v>50.44</v>
      </c>
      <c r="G143" s="16">
        <f>(F143-E143)/E143</f>
        <v>4.2364124819177458E-2</v>
      </c>
      <c r="H143" s="14">
        <v>44.9</v>
      </c>
      <c r="I143" s="15">
        <v>47.81</v>
      </c>
      <c r="J143" s="19">
        <f>(I143-H143)/H143</f>
        <v>6.4810690423162662E-2</v>
      </c>
    </row>
    <row r="144" spans="1:10" x14ac:dyDescent="0.3">
      <c r="A144" s="11" t="s">
        <v>59</v>
      </c>
      <c r="B144" s="12" t="s">
        <v>37</v>
      </c>
      <c r="C144" s="23" t="s">
        <v>38</v>
      </c>
      <c r="D144" s="13">
        <v>10.618</v>
      </c>
      <c r="E144" s="14">
        <v>10.176</v>
      </c>
      <c r="F144" s="15">
        <v>11.08</v>
      </c>
      <c r="G144" s="16">
        <f>(F144-E144)/E144</f>
        <v>8.8836477987421378E-2</v>
      </c>
      <c r="H144" s="14">
        <v>8.8199999999999985</v>
      </c>
      <c r="I144" s="15">
        <v>9.61</v>
      </c>
      <c r="J144" s="19">
        <f>(I144-H144)/H144</f>
        <v>8.9569160997732544E-2</v>
      </c>
    </row>
    <row r="145" spans="1:10" x14ac:dyDescent="0.3">
      <c r="A145" s="11" t="s">
        <v>59</v>
      </c>
      <c r="B145" s="12" t="s">
        <v>39</v>
      </c>
      <c r="C145" s="12" t="s">
        <v>40</v>
      </c>
      <c r="D145" s="13">
        <v>1642.0899999999997</v>
      </c>
      <c r="E145" s="14">
        <v>1283.74</v>
      </c>
      <c r="F145" s="15">
        <v>1396.94</v>
      </c>
      <c r="G145" s="16">
        <f>(F145-E145)/E145</f>
        <v>8.8179849502235688E-2</v>
      </c>
      <c r="H145" s="14">
        <v>927.5200000000001</v>
      </c>
      <c r="I145" s="15">
        <v>1010.1200000000001</v>
      </c>
      <c r="J145" s="19">
        <f>(I145-H145)/H145</f>
        <v>8.9054683456960507E-2</v>
      </c>
    </row>
    <row r="146" spans="1:10" x14ac:dyDescent="0.3">
      <c r="A146" s="11" t="s">
        <v>59</v>
      </c>
      <c r="B146" s="12" t="s">
        <v>41</v>
      </c>
      <c r="C146" s="21" t="s">
        <v>42</v>
      </c>
      <c r="D146" s="22">
        <v>56.186</v>
      </c>
      <c r="E146" s="14">
        <v>44.164000000000001</v>
      </c>
      <c r="F146" s="15">
        <v>48.055999999999997</v>
      </c>
      <c r="G146" s="16">
        <f>(F146-E146)/E146</f>
        <v>8.8126075536636081E-2</v>
      </c>
      <c r="H146" s="14">
        <v>33.01</v>
      </c>
      <c r="I146" s="15">
        <v>35.953999999999994</v>
      </c>
      <c r="J146" s="19">
        <f>(I146-H146)/H146</f>
        <v>8.9185095425628469E-2</v>
      </c>
    </row>
    <row r="147" spans="1:10" x14ac:dyDescent="0.3">
      <c r="A147" s="11" t="s">
        <v>59</v>
      </c>
      <c r="B147" s="12" t="s">
        <v>43</v>
      </c>
      <c r="C147" s="21" t="s">
        <v>44</v>
      </c>
      <c r="D147" s="22">
        <v>96.405999999999992</v>
      </c>
      <c r="E147" s="14">
        <v>72.914000000000001</v>
      </c>
      <c r="F147" s="15">
        <v>79.335999999999984</v>
      </c>
      <c r="G147" s="16">
        <f>(F147-E147)/E147</f>
        <v>8.807636393559512E-2</v>
      </c>
      <c r="H147" s="14">
        <v>52.731999999999992</v>
      </c>
      <c r="I147" s="15">
        <v>57.427999999999997</v>
      </c>
      <c r="J147" s="19">
        <f>(I147-H147)/H147</f>
        <v>8.9054084806189898E-2</v>
      </c>
    </row>
    <row r="148" spans="1:10" x14ac:dyDescent="0.3">
      <c r="A148" s="11" t="s">
        <v>59</v>
      </c>
      <c r="B148" s="12" t="s">
        <v>45</v>
      </c>
      <c r="C148" s="23" t="s">
        <v>46</v>
      </c>
      <c r="D148" s="13">
        <v>51.63000000000001</v>
      </c>
      <c r="E148" s="14">
        <v>48.39</v>
      </c>
      <c r="F148" s="15">
        <v>50.44</v>
      </c>
      <c r="G148" s="16">
        <f>(F148-E148)/E148</f>
        <v>4.2364124819177458E-2</v>
      </c>
      <c r="H148" s="14">
        <v>44.9</v>
      </c>
      <c r="I148" s="15">
        <v>47.81</v>
      </c>
      <c r="J148" s="19">
        <f>(I148-H148)/H148</f>
        <v>6.4810690423162662E-2</v>
      </c>
    </row>
    <row r="149" spans="1:10" ht="31.2" x14ac:dyDescent="0.3">
      <c r="A149" s="11" t="s">
        <v>59</v>
      </c>
      <c r="B149" s="12" t="s">
        <v>47</v>
      </c>
      <c r="C149" s="23" t="s">
        <v>48</v>
      </c>
      <c r="D149" s="22">
        <v>573.65</v>
      </c>
      <c r="E149" s="14">
        <v>486.73</v>
      </c>
      <c r="F149" s="15">
        <v>529.76</v>
      </c>
      <c r="G149" s="16">
        <f>(F149-E149)/E149</f>
        <v>8.8406303289297911E-2</v>
      </c>
      <c r="H149" s="14">
        <v>384.6</v>
      </c>
      <c r="I149" s="15">
        <v>418.97000000000008</v>
      </c>
      <c r="J149" s="19">
        <f>(I149-H149)/H149</f>
        <v>8.9365574622985069E-2</v>
      </c>
    </row>
    <row r="150" spans="1:10" ht="31.2" x14ac:dyDescent="0.3">
      <c r="A150" s="11" t="s">
        <v>59</v>
      </c>
      <c r="B150" s="12" t="s">
        <v>49</v>
      </c>
      <c r="C150" s="23" t="s">
        <v>50</v>
      </c>
      <c r="D150" s="13">
        <v>577.41999999999996</v>
      </c>
      <c r="E150" s="14">
        <v>476.97000000000008</v>
      </c>
      <c r="F150" s="15">
        <v>519.1</v>
      </c>
      <c r="G150" s="16">
        <f>(F150-E150)/E150</f>
        <v>8.8328406398725148E-2</v>
      </c>
      <c r="H150" s="14">
        <v>374.94</v>
      </c>
      <c r="I150" s="15">
        <v>408.42</v>
      </c>
      <c r="J150" s="19">
        <f>(I150-H150)/H150</f>
        <v>8.9294287085933802E-2</v>
      </c>
    </row>
    <row r="151" spans="1:10" ht="31.2" x14ac:dyDescent="0.3">
      <c r="A151" s="11" t="s">
        <v>59</v>
      </c>
      <c r="B151" s="12" t="s">
        <v>51</v>
      </c>
      <c r="C151" s="21" t="s">
        <v>52</v>
      </c>
      <c r="D151" s="22">
        <v>636.20000000000005</v>
      </c>
      <c r="E151" s="14">
        <v>577.30999999999995</v>
      </c>
      <c r="F151" s="15">
        <v>628.44000000000005</v>
      </c>
      <c r="G151" s="16">
        <f>(F151-E151)/E151</f>
        <v>8.8565935112851185E-2</v>
      </c>
      <c r="H151" s="14">
        <v>484.54000000000008</v>
      </c>
      <c r="I151" s="15">
        <v>527.92999999999995</v>
      </c>
      <c r="J151" s="19">
        <f>(I151-H151)/H151</f>
        <v>8.9548850456102419E-2</v>
      </c>
    </row>
    <row r="152" spans="1:10" x14ac:dyDescent="0.3">
      <c r="A152" s="11" t="s">
        <v>60</v>
      </c>
      <c r="B152" s="12" t="s">
        <v>3</v>
      </c>
      <c r="C152" s="12" t="s">
        <v>4</v>
      </c>
      <c r="D152" s="13">
        <v>180.47</v>
      </c>
      <c r="E152" s="14">
        <v>151.61999999999998</v>
      </c>
      <c r="F152" s="15">
        <v>165.02</v>
      </c>
      <c r="G152" s="16">
        <f>(F152-E152)/E152</f>
        <v>8.8378841841445954E-2</v>
      </c>
      <c r="H152" s="14">
        <v>119.68000000000005</v>
      </c>
      <c r="I152" s="15">
        <v>130.36999999999998</v>
      </c>
      <c r="J152" s="19">
        <f>(I152-H152)/H152</f>
        <v>8.9321524064170474E-2</v>
      </c>
    </row>
    <row r="153" spans="1:10" x14ac:dyDescent="0.3">
      <c r="A153" s="11" t="s">
        <v>60</v>
      </c>
      <c r="B153" s="12" t="s">
        <v>5</v>
      </c>
      <c r="C153" s="21" t="s">
        <v>6</v>
      </c>
      <c r="D153" s="22">
        <v>112.52999999999999</v>
      </c>
      <c r="E153" s="14">
        <v>94.649999999999991</v>
      </c>
      <c r="F153" s="15">
        <v>103.01</v>
      </c>
      <c r="G153" s="16">
        <f>(F153-E153)/E153</f>
        <v>8.8325409403064076E-2</v>
      </c>
      <c r="H153" s="14">
        <v>75.14</v>
      </c>
      <c r="I153" s="15">
        <v>81.86</v>
      </c>
      <c r="J153" s="19">
        <f>(I153-H153)/H153</f>
        <v>8.9433058291189763E-2</v>
      </c>
    </row>
    <row r="154" spans="1:10" x14ac:dyDescent="0.3">
      <c r="A154" s="11" t="s">
        <v>60</v>
      </c>
      <c r="B154" s="12" t="s">
        <v>7</v>
      </c>
      <c r="C154" s="23" t="s">
        <v>8</v>
      </c>
      <c r="D154" s="13">
        <v>6.2599999999999989</v>
      </c>
      <c r="E154" s="14">
        <v>5.2599999999999989</v>
      </c>
      <c r="F154" s="15">
        <v>5.72</v>
      </c>
      <c r="G154" s="16">
        <f>(F154-E154)/E154</f>
        <v>8.7452471482889912E-2</v>
      </c>
      <c r="H154" s="14">
        <v>4.21</v>
      </c>
      <c r="I154" s="15">
        <v>4.5900000000000007</v>
      </c>
      <c r="J154" s="19">
        <f>(I154-H154)/H154</f>
        <v>9.0261282660332731E-2</v>
      </c>
    </row>
    <row r="155" spans="1:10" x14ac:dyDescent="0.3">
      <c r="A155" s="11" t="s">
        <v>60</v>
      </c>
      <c r="B155" s="12" t="s">
        <v>9</v>
      </c>
      <c r="C155" s="23" t="s">
        <v>10</v>
      </c>
      <c r="D155" s="24">
        <v>11.950000000000001</v>
      </c>
      <c r="E155" s="14">
        <v>9.7100000000000026</v>
      </c>
      <c r="F155" s="15">
        <v>10.56</v>
      </c>
      <c r="G155" s="16">
        <f>(F155-E155)/E155</f>
        <v>8.7538619979402432E-2</v>
      </c>
      <c r="H155" s="14">
        <v>7.7699999999999969</v>
      </c>
      <c r="I155" s="15">
        <v>8.4600000000000026</v>
      </c>
      <c r="J155" s="19">
        <f>(I155-H155)/H155</f>
        <v>8.8803088803089569E-2</v>
      </c>
    </row>
    <row r="156" spans="1:10" x14ac:dyDescent="0.3">
      <c r="A156" s="11" t="s">
        <v>60</v>
      </c>
      <c r="B156" s="12" t="s">
        <v>11</v>
      </c>
      <c r="C156" s="23" t="s">
        <v>12</v>
      </c>
      <c r="D156" s="22">
        <v>8.2000000000000011</v>
      </c>
      <c r="E156" s="14">
        <v>6.9899999999999993</v>
      </c>
      <c r="F156" s="15">
        <v>7.5999999999999988</v>
      </c>
      <c r="G156" s="16">
        <f>(F156-E156)/E156</f>
        <v>8.7267525035765306E-2</v>
      </c>
      <c r="H156" s="14">
        <v>5.700000000000002</v>
      </c>
      <c r="I156" s="15">
        <v>6.21</v>
      </c>
      <c r="J156" s="19">
        <f>(I156-H156)/H156</f>
        <v>8.9473684210525942E-2</v>
      </c>
    </row>
    <row r="157" spans="1:10" x14ac:dyDescent="0.3">
      <c r="A157" s="11" t="s">
        <v>60</v>
      </c>
      <c r="B157" s="12" t="s">
        <v>13</v>
      </c>
      <c r="C157" s="39" t="s">
        <v>14</v>
      </c>
      <c r="D157" s="22">
        <v>0.70000000000000007</v>
      </c>
      <c r="E157" s="14">
        <v>0.6100000000000001</v>
      </c>
      <c r="F157" s="15">
        <v>0.66</v>
      </c>
      <c r="G157" s="16">
        <f>(F157-E157)/E157</f>
        <v>8.1967213114753981E-2</v>
      </c>
      <c r="H157" s="14">
        <v>0.5</v>
      </c>
      <c r="I157" s="15">
        <v>0.54</v>
      </c>
      <c r="J157" s="19">
        <f>(I157-H157)/H157</f>
        <v>8.0000000000000071E-2</v>
      </c>
    </row>
    <row r="158" spans="1:10" x14ac:dyDescent="0.3">
      <c r="A158" s="11" t="s">
        <v>60</v>
      </c>
      <c r="B158" s="12" t="s">
        <v>15</v>
      </c>
      <c r="C158" s="23" t="s">
        <v>16</v>
      </c>
      <c r="D158" s="22">
        <v>1.25</v>
      </c>
      <c r="E158" s="14">
        <v>1.08</v>
      </c>
      <c r="F158" s="15">
        <v>1.17</v>
      </c>
      <c r="G158" s="16">
        <f>(F158-E158)/E158</f>
        <v>8.333333333333319E-2</v>
      </c>
      <c r="H158" s="14">
        <v>0.88000000000000023</v>
      </c>
      <c r="I158" s="15">
        <v>0.9600000000000003</v>
      </c>
      <c r="J158" s="19">
        <f>(I158-H158)/H158</f>
        <v>9.0909090909090967E-2</v>
      </c>
    </row>
    <row r="159" spans="1:10" x14ac:dyDescent="0.3">
      <c r="A159" s="11" t="s">
        <v>60</v>
      </c>
      <c r="B159" s="12" t="s">
        <v>17</v>
      </c>
      <c r="C159" s="23" t="s">
        <v>18</v>
      </c>
      <c r="D159" s="22">
        <v>121.70000000000003</v>
      </c>
      <c r="E159" s="14">
        <v>103.55999999999996</v>
      </c>
      <c r="F159" s="15">
        <v>112.72000000000001</v>
      </c>
      <c r="G159" s="16">
        <f>(F159-E159)/E159</f>
        <v>8.8451139436076257E-2</v>
      </c>
      <c r="H159" s="14">
        <v>85.24</v>
      </c>
      <c r="I159" s="15">
        <v>92.87</v>
      </c>
      <c r="J159" s="19">
        <f>(I159-H159)/H159</f>
        <v>8.9511966213045635E-2</v>
      </c>
    </row>
    <row r="160" spans="1:10" x14ac:dyDescent="0.3">
      <c r="A160" s="11" t="s">
        <v>60</v>
      </c>
      <c r="B160" s="12" t="s">
        <v>19</v>
      </c>
      <c r="C160" s="12" t="s">
        <v>20</v>
      </c>
      <c r="D160" s="13">
        <v>18.593333333333334</v>
      </c>
      <c r="E160" s="14">
        <v>12.97</v>
      </c>
      <c r="F160" s="15">
        <v>14.110000000000001</v>
      </c>
      <c r="G160" s="16">
        <f>(F160-E160)/E160</f>
        <v>8.7895142636854315E-2</v>
      </c>
      <c r="H160" s="14">
        <v>8.9633333333333329</v>
      </c>
      <c r="I160" s="15">
        <v>9.76</v>
      </c>
      <c r="J160" s="19">
        <f>(I160-H160)/H160</f>
        <v>8.8880624767571609E-2</v>
      </c>
    </row>
    <row r="161" spans="1:10" x14ac:dyDescent="0.3">
      <c r="A161" s="11" t="s">
        <v>60</v>
      </c>
      <c r="B161" s="12" t="s">
        <v>21</v>
      </c>
      <c r="C161" s="12" t="s">
        <v>22</v>
      </c>
      <c r="D161" s="13">
        <v>102.86</v>
      </c>
      <c r="E161" s="14">
        <v>91.888333333333335</v>
      </c>
      <c r="F161" s="15">
        <v>100.02166666666666</v>
      </c>
      <c r="G161" s="16">
        <f>(F161-E161)/E161</f>
        <v>8.8513231639852641E-2</v>
      </c>
      <c r="H161" s="14">
        <v>77.520833333333329</v>
      </c>
      <c r="I161" s="15">
        <v>84.464166666666657</v>
      </c>
      <c r="J161" s="19">
        <f>(I161-H161)/H161</f>
        <v>8.9567320612738449E-2</v>
      </c>
    </row>
    <row r="162" spans="1:10" x14ac:dyDescent="0.3">
      <c r="A162" s="11" t="s">
        <v>60</v>
      </c>
      <c r="B162" s="12" t="s">
        <v>23</v>
      </c>
      <c r="C162" s="23" t="s">
        <v>24</v>
      </c>
      <c r="D162" s="22">
        <v>134.38083333333336</v>
      </c>
      <c r="E162" s="14">
        <v>109.28083333333332</v>
      </c>
      <c r="F162" s="15">
        <v>118.93083333333338</v>
      </c>
      <c r="G162" s="16">
        <f>(F162-E162)/E162</f>
        <v>8.8304597482023198E-2</v>
      </c>
      <c r="H162" s="14">
        <v>86.34083333333335</v>
      </c>
      <c r="I162" s="15">
        <v>94.050833333333301</v>
      </c>
      <c r="J162" s="19">
        <f>(I162-H162)/H162</f>
        <v>8.9297261820883697E-2</v>
      </c>
    </row>
    <row r="163" spans="1:10" x14ac:dyDescent="0.3">
      <c r="A163" s="11" t="s">
        <v>60</v>
      </c>
      <c r="B163" s="12" t="s">
        <v>25</v>
      </c>
      <c r="C163" s="12" t="s">
        <v>26</v>
      </c>
      <c r="D163" s="13">
        <v>670.90500000000009</v>
      </c>
      <c r="E163" s="14">
        <v>480.38749999999987</v>
      </c>
      <c r="F163" s="15">
        <v>522.62583333333339</v>
      </c>
      <c r="G163" s="16">
        <f>(F163-E163)/E163</f>
        <v>8.7925546217030054E-2</v>
      </c>
      <c r="H163" s="14">
        <v>343.58583333333331</v>
      </c>
      <c r="I163" s="15">
        <v>374.11250000000001</v>
      </c>
      <c r="J163" s="19">
        <f>(I163-H163)/H163</f>
        <v>8.8847279791803707E-2</v>
      </c>
    </row>
    <row r="164" spans="1:10" x14ac:dyDescent="0.3">
      <c r="A164" s="11" t="s">
        <v>60</v>
      </c>
      <c r="B164" s="12" t="s">
        <v>27</v>
      </c>
      <c r="C164" s="23" t="s">
        <v>28</v>
      </c>
      <c r="D164" s="22">
        <v>30.420000000000012</v>
      </c>
      <c r="E164" s="14">
        <v>26.959999999999997</v>
      </c>
      <c r="F164" s="15">
        <v>29.339999999999993</v>
      </c>
      <c r="G164" s="16">
        <f>(F164-E164)/E164</f>
        <v>8.8278931750741682E-2</v>
      </c>
      <c r="H164" s="14">
        <v>22.319999999999997</v>
      </c>
      <c r="I164" s="15">
        <v>24.319999999999997</v>
      </c>
      <c r="J164" s="19">
        <f>(I164-H164)/H164</f>
        <v>8.9605734767025103E-2</v>
      </c>
    </row>
    <row r="165" spans="1:10" x14ac:dyDescent="0.3">
      <c r="A165" s="11" t="s">
        <v>60</v>
      </c>
      <c r="B165" s="12" t="s">
        <v>29</v>
      </c>
      <c r="C165" s="12" t="s">
        <v>30</v>
      </c>
      <c r="D165" s="13">
        <v>240.005</v>
      </c>
      <c r="E165" s="14">
        <v>194.94916666666666</v>
      </c>
      <c r="F165" s="15">
        <v>212.15666666666664</v>
      </c>
      <c r="G165" s="16">
        <f>(F165-E165)/E165</f>
        <v>8.8266599412667318E-2</v>
      </c>
      <c r="H165" s="14">
        <v>150.91416666666669</v>
      </c>
      <c r="I165" s="15">
        <v>164.3833333333333</v>
      </c>
      <c r="J165" s="19">
        <f>(I165-H165)/H165</f>
        <v>8.9250512156468245E-2</v>
      </c>
    </row>
    <row r="166" spans="1:10" x14ac:dyDescent="0.3">
      <c r="A166" s="11" t="s">
        <v>60</v>
      </c>
      <c r="B166" s="12" t="s">
        <v>31</v>
      </c>
      <c r="C166" s="12" t="s">
        <v>32</v>
      </c>
      <c r="D166" s="13">
        <v>100.96250000000002</v>
      </c>
      <c r="E166" s="14">
        <v>79.539166666666674</v>
      </c>
      <c r="F166" s="15">
        <v>86.553333333333342</v>
      </c>
      <c r="G166" s="16">
        <f>(F166-E166)/E166</f>
        <v>8.8185066057602651E-2</v>
      </c>
      <c r="H166" s="14">
        <v>60.70750000000001</v>
      </c>
      <c r="I166" s="15">
        <v>66.12166666666667</v>
      </c>
      <c r="J166" s="19">
        <f>(I166-H166)/H166</f>
        <v>8.9184477480816343E-2</v>
      </c>
    </row>
    <row r="167" spans="1:10" x14ac:dyDescent="0.3">
      <c r="A167" s="11" t="s">
        <v>60</v>
      </c>
      <c r="B167" s="12" t="s">
        <v>33</v>
      </c>
      <c r="C167" s="12" t="s">
        <v>34</v>
      </c>
      <c r="D167" s="13">
        <v>180.92000000000004</v>
      </c>
      <c r="E167" s="14">
        <v>151.15000000000003</v>
      </c>
      <c r="F167" s="15">
        <v>164.48</v>
      </c>
      <c r="G167" s="16">
        <f>(F167-E167)/E167</f>
        <v>8.8190539199470411E-2</v>
      </c>
      <c r="H167" s="14">
        <v>115.89000000000003</v>
      </c>
      <c r="I167" s="15">
        <v>126.23</v>
      </c>
      <c r="J167" s="19">
        <f>(I167-H167)/H167</f>
        <v>8.9222538614202887E-2</v>
      </c>
    </row>
    <row r="168" spans="1:10" x14ac:dyDescent="0.3">
      <c r="A168" s="11" t="s">
        <v>60</v>
      </c>
      <c r="B168" s="12" t="s">
        <v>35</v>
      </c>
      <c r="C168" s="23" t="s">
        <v>36</v>
      </c>
      <c r="D168" s="13">
        <v>51.63</v>
      </c>
      <c r="E168" s="14">
        <v>48.389999999999993</v>
      </c>
      <c r="F168" s="15">
        <v>50.44</v>
      </c>
      <c r="G168" s="16">
        <f>(F168-E168)/E168</f>
        <v>4.2364124819177611E-2</v>
      </c>
      <c r="H168" s="14">
        <v>43.159999999999989</v>
      </c>
      <c r="I168" s="15">
        <v>45.909999999999989</v>
      </c>
      <c r="J168" s="19">
        <f>(I168-H168)/H168</f>
        <v>6.371640407784987E-2</v>
      </c>
    </row>
    <row r="169" spans="1:10" x14ac:dyDescent="0.3">
      <c r="A169" s="11" t="s">
        <v>60</v>
      </c>
      <c r="B169" s="12" t="s">
        <v>37</v>
      </c>
      <c r="C169" s="23" t="s">
        <v>38</v>
      </c>
      <c r="D169" s="13">
        <v>10.72</v>
      </c>
      <c r="E169" s="14">
        <v>10.230000000000002</v>
      </c>
      <c r="F169" s="15">
        <v>11.14</v>
      </c>
      <c r="G169" s="16">
        <f>(F169-E169)/E169</f>
        <v>8.8954056695992004E-2</v>
      </c>
      <c r="H169" s="14">
        <v>8.9800000000000022</v>
      </c>
      <c r="I169" s="15">
        <v>9.7799999999999994</v>
      </c>
      <c r="J169" s="19">
        <f>(I169-H169)/H169</f>
        <v>8.9086859688195658E-2</v>
      </c>
    </row>
    <row r="170" spans="1:10" x14ac:dyDescent="0.3">
      <c r="A170" s="11" t="s">
        <v>60</v>
      </c>
      <c r="B170" s="12" t="s">
        <v>39</v>
      </c>
      <c r="C170" s="12" t="s">
        <v>40</v>
      </c>
      <c r="D170" s="13">
        <v>1642.09</v>
      </c>
      <c r="E170" s="14">
        <v>1283.74</v>
      </c>
      <c r="F170" s="15">
        <v>1396.9400000000003</v>
      </c>
      <c r="G170" s="16">
        <f>(F170-E170)/E170</f>
        <v>8.8179849502235869E-2</v>
      </c>
      <c r="H170" s="14">
        <v>1008.9500000000002</v>
      </c>
      <c r="I170" s="15">
        <v>1098.9599999999998</v>
      </c>
      <c r="J170" s="19">
        <f>(I170-H170)/H170</f>
        <v>8.9211556568709688E-2</v>
      </c>
    </row>
    <row r="171" spans="1:10" x14ac:dyDescent="0.3">
      <c r="A171" s="11" t="s">
        <v>60</v>
      </c>
      <c r="B171" s="12" t="s">
        <v>41</v>
      </c>
      <c r="C171" s="21" t="s">
        <v>42</v>
      </c>
      <c r="D171" s="22">
        <v>54.879999999999995</v>
      </c>
      <c r="E171" s="14">
        <v>43.444166666666668</v>
      </c>
      <c r="F171" s="15">
        <v>47.274166666666666</v>
      </c>
      <c r="G171" s="16">
        <f>(F171-E171)/E171</f>
        <v>8.8159131452247103E-2</v>
      </c>
      <c r="H171" s="14">
        <v>34.723333333333336</v>
      </c>
      <c r="I171" s="15">
        <v>37.822499999999998</v>
      </c>
      <c r="J171" s="19">
        <f>(I171-H171)/H171</f>
        <v>8.9253143899395065E-2</v>
      </c>
    </row>
    <row r="172" spans="1:10" x14ac:dyDescent="0.3">
      <c r="A172" s="11" t="s">
        <v>60</v>
      </c>
      <c r="B172" s="12" t="s">
        <v>43</v>
      </c>
      <c r="C172" s="21" t="s">
        <v>44</v>
      </c>
      <c r="D172" s="22">
        <v>94.37166666666667</v>
      </c>
      <c r="E172" s="14">
        <v>71.792500000000018</v>
      </c>
      <c r="F172" s="15">
        <v>78.117499999999993</v>
      </c>
      <c r="G172" s="16">
        <f>(F172-E172)/E172</f>
        <v>8.8101124769300029E-2</v>
      </c>
      <c r="H172" s="14">
        <v>55.657499999999992</v>
      </c>
      <c r="I172" s="15">
        <v>60.618333333333332</v>
      </c>
      <c r="J172" s="19">
        <f>(I172-H172)/H172</f>
        <v>8.9131443800626001E-2</v>
      </c>
    </row>
    <row r="173" spans="1:10" x14ac:dyDescent="0.3">
      <c r="A173" s="11" t="s">
        <v>60</v>
      </c>
      <c r="B173" s="12" t="s">
        <v>45</v>
      </c>
      <c r="C173" s="23" t="s">
        <v>46</v>
      </c>
      <c r="D173" s="13">
        <v>51.63</v>
      </c>
      <c r="E173" s="14">
        <v>48.389999999999993</v>
      </c>
      <c r="F173" s="15">
        <v>50.44</v>
      </c>
      <c r="G173" s="16">
        <f>(F173-E173)/E173</f>
        <v>4.2364124819177611E-2</v>
      </c>
      <c r="H173" s="14">
        <v>43.159999999999989</v>
      </c>
      <c r="I173" s="15">
        <v>45.909999999999989</v>
      </c>
      <c r="J173" s="19">
        <f>(I173-H173)/H173</f>
        <v>6.371640407784987E-2</v>
      </c>
    </row>
    <row r="174" spans="1:10" ht="31.2" x14ac:dyDescent="0.3">
      <c r="A174" s="11" t="s">
        <v>60</v>
      </c>
      <c r="B174" s="12" t="s">
        <v>47</v>
      </c>
      <c r="C174" s="23" t="s">
        <v>48</v>
      </c>
      <c r="D174" s="22">
        <v>573.64999999999986</v>
      </c>
      <c r="E174" s="14">
        <v>486.72999999999985</v>
      </c>
      <c r="F174" s="15">
        <v>529.7600000000001</v>
      </c>
      <c r="G174" s="16">
        <f>(F174-E174)/E174</f>
        <v>8.8406303289298521E-2</v>
      </c>
      <c r="H174" s="14">
        <v>394.63999999999993</v>
      </c>
      <c r="I174" s="15">
        <v>429.92</v>
      </c>
      <c r="J174" s="19">
        <f>(I174-H174)/H174</f>
        <v>8.939793229272272E-2</v>
      </c>
    </row>
    <row r="175" spans="1:10" ht="31.2" x14ac:dyDescent="0.3">
      <c r="A175" s="11" t="s">
        <v>60</v>
      </c>
      <c r="B175" s="12" t="s">
        <v>49</v>
      </c>
      <c r="C175" s="23" t="s">
        <v>50</v>
      </c>
      <c r="D175" s="13">
        <v>577.41999999999996</v>
      </c>
      <c r="E175" s="14">
        <v>476.9700000000002</v>
      </c>
      <c r="F175" s="15">
        <v>519.10000000000014</v>
      </c>
      <c r="G175" s="16">
        <f>(F175-E175)/E175</f>
        <v>8.8328406398725121E-2</v>
      </c>
      <c r="H175" s="14">
        <v>380.13999999999993</v>
      </c>
      <c r="I175" s="15">
        <v>414.10000000000008</v>
      </c>
      <c r="J175" s="19">
        <f>(I175-H175)/H175</f>
        <v>8.9335507970748032E-2</v>
      </c>
    </row>
    <row r="176" spans="1:10" ht="31.2" x14ac:dyDescent="0.3">
      <c r="A176" s="11" t="s">
        <v>60</v>
      </c>
      <c r="B176" s="12" t="s">
        <v>51</v>
      </c>
      <c r="C176" s="21" t="s">
        <v>52</v>
      </c>
      <c r="D176" s="22">
        <v>636.19999999999993</v>
      </c>
      <c r="E176" s="14">
        <v>577.30999999999983</v>
      </c>
      <c r="F176" s="15">
        <v>628.44000000000017</v>
      </c>
      <c r="G176" s="16">
        <f>(F176-E176)/E176</f>
        <v>8.8565935112851588E-2</v>
      </c>
      <c r="H176" s="14">
        <v>487.39000000000004</v>
      </c>
      <c r="I176" s="15">
        <v>531.04</v>
      </c>
      <c r="J176" s="19">
        <f>(I176-H176)/H176</f>
        <v>8.9558669648535913E-2</v>
      </c>
    </row>
    <row r="177" spans="1:10" x14ac:dyDescent="0.3">
      <c r="A177" s="11" t="s">
        <v>61</v>
      </c>
      <c r="B177" s="12" t="s">
        <v>3</v>
      </c>
      <c r="C177" s="12" t="s">
        <v>4</v>
      </c>
      <c r="D177" s="13">
        <v>180.47</v>
      </c>
      <c r="E177" s="14">
        <v>151.62</v>
      </c>
      <c r="F177" s="15">
        <v>165.02</v>
      </c>
      <c r="G177" s="16">
        <f>(F177-E177)/E177</f>
        <v>8.837884184144576E-2</v>
      </c>
      <c r="H177" s="14">
        <v>119.11</v>
      </c>
      <c r="I177" s="15">
        <v>129.75</v>
      </c>
      <c r="J177" s="19">
        <f>(I177-H177)/H177</f>
        <v>8.9329191503652094E-2</v>
      </c>
    </row>
    <row r="178" spans="1:10" x14ac:dyDescent="0.3">
      <c r="A178" s="11" t="s">
        <v>61</v>
      </c>
      <c r="B178" s="12" t="s">
        <v>5</v>
      </c>
      <c r="C178" s="21" t="s">
        <v>6</v>
      </c>
      <c r="D178" s="22">
        <v>112.53</v>
      </c>
      <c r="E178" s="14">
        <v>94.65</v>
      </c>
      <c r="F178" s="15">
        <v>103.01</v>
      </c>
      <c r="G178" s="16">
        <f>(F178-E178)/E178</f>
        <v>8.8325409403063909E-2</v>
      </c>
      <c r="H178" s="14">
        <v>75.3</v>
      </c>
      <c r="I178" s="15">
        <v>82.03</v>
      </c>
      <c r="J178" s="19">
        <f>(I178-H178)/H178</f>
        <v>8.9375830013280269E-2</v>
      </c>
    </row>
    <row r="179" spans="1:10" x14ac:dyDescent="0.3">
      <c r="A179" s="11" t="s">
        <v>61</v>
      </c>
      <c r="B179" s="12" t="s">
        <v>7</v>
      </c>
      <c r="C179" s="23" t="s">
        <v>8</v>
      </c>
      <c r="D179" s="13">
        <v>6.26</v>
      </c>
      <c r="E179" s="14">
        <v>5.26</v>
      </c>
      <c r="F179" s="15">
        <v>5.72</v>
      </c>
      <c r="G179" s="16">
        <f>(F179-E179)/E179</f>
        <v>8.7452471482889732E-2</v>
      </c>
      <c r="H179" s="14">
        <v>4.17</v>
      </c>
      <c r="I179" s="15">
        <v>4.54</v>
      </c>
      <c r="J179" s="19">
        <f>(I179-H179)/H179</f>
        <v>8.8729016786570775E-2</v>
      </c>
    </row>
    <row r="180" spans="1:10" x14ac:dyDescent="0.3">
      <c r="A180" s="11" t="s">
        <v>61</v>
      </c>
      <c r="B180" s="12" t="s">
        <v>9</v>
      </c>
      <c r="C180" s="23" t="s">
        <v>10</v>
      </c>
      <c r="D180" s="24">
        <v>11.950000000000001</v>
      </c>
      <c r="E180" s="14">
        <v>9.7100000000000009</v>
      </c>
      <c r="F180" s="15">
        <v>10.56</v>
      </c>
      <c r="G180" s="16">
        <f>(F180-E180)/E180</f>
        <v>8.7538619979402627E-2</v>
      </c>
      <c r="H180" s="14">
        <v>7.48</v>
      </c>
      <c r="I180" s="15">
        <v>8.14</v>
      </c>
      <c r="J180" s="19">
        <f>(I180-H180)/H180</f>
        <v>8.8235294117647078E-2</v>
      </c>
    </row>
    <row r="181" spans="1:10" x14ac:dyDescent="0.3">
      <c r="A181" s="11" t="s">
        <v>61</v>
      </c>
      <c r="B181" s="12" t="s">
        <v>11</v>
      </c>
      <c r="C181" s="23" t="s">
        <v>12</v>
      </c>
      <c r="D181" s="22">
        <v>8.1999999999999993</v>
      </c>
      <c r="E181" s="14">
        <v>6.99</v>
      </c>
      <c r="F181" s="15">
        <v>7.6</v>
      </c>
      <c r="G181" s="16">
        <f>(F181-E181)/E181</f>
        <v>8.7267525035765292E-2</v>
      </c>
      <c r="H181" s="14">
        <v>5.55</v>
      </c>
      <c r="I181" s="15">
        <v>6.05</v>
      </c>
      <c r="J181" s="19">
        <f>(I181-H181)/H181</f>
        <v>9.00900900900901E-2</v>
      </c>
    </row>
    <row r="182" spans="1:10" x14ac:dyDescent="0.3">
      <c r="A182" s="11" t="s">
        <v>61</v>
      </c>
      <c r="B182" s="12" t="s">
        <v>13</v>
      </c>
      <c r="C182" s="23" t="s">
        <v>14</v>
      </c>
      <c r="D182" s="22">
        <v>0.70000000000000007</v>
      </c>
      <c r="E182" s="14">
        <v>0.61</v>
      </c>
      <c r="F182" s="15">
        <v>0.66</v>
      </c>
      <c r="G182" s="16">
        <f>(F182-E182)/E182</f>
        <v>8.1967213114754175E-2</v>
      </c>
      <c r="H182" s="14">
        <v>0.49</v>
      </c>
      <c r="I182" s="15">
        <v>0.54</v>
      </c>
      <c r="J182" s="19">
        <f>(I182-H182)/H182</f>
        <v>0.10204081632653071</v>
      </c>
    </row>
    <row r="183" spans="1:10" x14ac:dyDescent="0.3">
      <c r="A183" s="11" t="s">
        <v>61</v>
      </c>
      <c r="B183" s="12" t="s">
        <v>15</v>
      </c>
      <c r="C183" s="23" t="s">
        <v>16</v>
      </c>
      <c r="D183" s="22">
        <v>1.25</v>
      </c>
      <c r="E183" s="14">
        <v>1.08</v>
      </c>
      <c r="F183" s="15">
        <v>1.17</v>
      </c>
      <c r="G183" s="16">
        <f>(F183-E183)/E183</f>
        <v>8.333333333333319E-2</v>
      </c>
      <c r="H183" s="14">
        <v>0.88</v>
      </c>
      <c r="I183" s="15">
        <v>0.96</v>
      </c>
      <c r="J183" s="19">
        <f>(I183-H183)/H183</f>
        <v>9.090909090909087E-2</v>
      </c>
    </row>
    <row r="184" spans="1:10" x14ac:dyDescent="0.3">
      <c r="A184" s="11" t="s">
        <v>61</v>
      </c>
      <c r="B184" s="12" t="s">
        <v>17</v>
      </c>
      <c r="C184" s="23" t="s">
        <v>18</v>
      </c>
      <c r="D184" s="22">
        <v>121.7</v>
      </c>
      <c r="E184" s="14">
        <v>103.56</v>
      </c>
      <c r="F184" s="15">
        <v>112.72</v>
      </c>
      <c r="G184" s="16">
        <f>(F184-E184)/E184</f>
        <v>8.8451139436075674E-2</v>
      </c>
      <c r="H184" s="14">
        <v>83.34</v>
      </c>
      <c r="I184" s="15">
        <v>90.79</v>
      </c>
      <c r="J184" s="19">
        <f>(I184-H184)/H184</f>
        <v>8.9392848572114256E-2</v>
      </c>
    </row>
    <row r="185" spans="1:10" x14ac:dyDescent="0.3">
      <c r="A185" s="11" t="s">
        <v>61</v>
      </c>
      <c r="B185" s="12" t="s">
        <v>19</v>
      </c>
      <c r="C185" s="12" t="s">
        <v>20</v>
      </c>
      <c r="D185" s="13">
        <v>18.335000000000001</v>
      </c>
      <c r="E185" s="14">
        <v>12.827499999999999</v>
      </c>
      <c r="F185" s="15">
        <v>13.955</v>
      </c>
      <c r="G185" s="16">
        <f>(F185-E185)/E185</f>
        <v>8.7897096082635073E-2</v>
      </c>
      <c r="H185" s="14">
        <v>8.8224999999999998</v>
      </c>
      <c r="I185" s="15">
        <v>9.6024999999999991</v>
      </c>
      <c r="J185" s="19">
        <f>(I185-H185)/H185</f>
        <v>8.8410314536695872E-2</v>
      </c>
    </row>
    <row r="186" spans="1:10" x14ac:dyDescent="0.3">
      <c r="A186" s="11" t="s">
        <v>61</v>
      </c>
      <c r="B186" s="12" t="s">
        <v>21</v>
      </c>
      <c r="C186" s="12" t="s">
        <v>22</v>
      </c>
      <c r="D186" s="13">
        <v>109.85249999999999</v>
      </c>
      <c r="E186" s="14">
        <v>95.742499999999993</v>
      </c>
      <c r="F186" s="15">
        <v>104.21000000000001</v>
      </c>
      <c r="G186" s="16">
        <f>(F186-E186)/E186</f>
        <v>8.8440347807922454E-2</v>
      </c>
      <c r="H186" s="14">
        <v>79.17</v>
      </c>
      <c r="I186" s="15">
        <v>86.25</v>
      </c>
      <c r="J186" s="19">
        <f>(I186-H186)/H186</f>
        <v>8.9427813565744571E-2</v>
      </c>
    </row>
    <row r="187" spans="1:10" x14ac:dyDescent="0.3">
      <c r="A187" s="11" t="s">
        <v>61</v>
      </c>
      <c r="B187" s="12" t="s">
        <v>23</v>
      </c>
      <c r="C187" s="23" t="s">
        <v>24</v>
      </c>
      <c r="D187" s="22">
        <v>134.38</v>
      </c>
      <c r="E187" s="14">
        <v>109.28</v>
      </c>
      <c r="F187" s="15">
        <v>118.93</v>
      </c>
      <c r="G187" s="16">
        <f>(F187-E187)/E187</f>
        <v>8.8305270863836063E-2</v>
      </c>
      <c r="H187" s="14">
        <v>85.93</v>
      </c>
      <c r="I187" s="15">
        <v>93.6</v>
      </c>
      <c r="J187" s="19">
        <f>(I187-H187)/H187</f>
        <v>8.9258698940998332E-2</v>
      </c>
    </row>
    <row r="188" spans="1:10" x14ac:dyDescent="0.3">
      <c r="A188" s="11" t="s">
        <v>61</v>
      </c>
      <c r="B188" s="12" t="s">
        <v>25</v>
      </c>
      <c r="C188" s="12" t="s">
        <v>26</v>
      </c>
      <c r="D188" s="13">
        <v>651.40750000000003</v>
      </c>
      <c r="E188" s="14">
        <v>469.64249999999998</v>
      </c>
      <c r="F188" s="15">
        <v>510.94499999999994</v>
      </c>
      <c r="G188" s="16">
        <f>(F188-E188)/E188</f>
        <v>8.7944553570002609E-2</v>
      </c>
      <c r="H188" s="14">
        <v>341.42500000000001</v>
      </c>
      <c r="I188" s="15">
        <v>371.77</v>
      </c>
      <c r="J188" s="19">
        <f>(I188-H188)/H188</f>
        <v>8.8877498718605757E-2</v>
      </c>
    </row>
    <row r="189" spans="1:10" x14ac:dyDescent="0.3">
      <c r="A189" s="11" t="s">
        <v>61</v>
      </c>
      <c r="B189" s="12" t="s">
        <v>27</v>
      </c>
      <c r="C189" s="23" t="s">
        <v>28</v>
      </c>
      <c r="D189" s="22">
        <v>30.42</v>
      </c>
      <c r="E189" s="14">
        <v>26.96</v>
      </c>
      <c r="F189" s="15">
        <v>29.34</v>
      </c>
      <c r="G189" s="16">
        <f>(F189-E189)/E189</f>
        <v>8.8278931750741807E-2</v>
      </c>
      <c r="H189" s="14">
        <v>22.3</v>
      </c>
      <c r="I189" s="15">
        <v>24.3</v>
      </c>
      <c r="J189" s="19">
        <f>(I189-H189)/H189</f>
        <v>8.9686098654708515E-2</v>
      </c>
    </row>
    <row r="190" spans="1:10" x14ac:dyDescent="0.3">
      <c r="A190" s="11" t="s">
        <v>61</v>
      </c>
      <c r="B190" s="12" t="s">
        <v>29</v>
      </c>
      <c r="C190" s="12" t="s">
        <v>30</v>
      </c>
      <c r="D190" s="13">
        <v>233.905</v>
      </c>
      <c r="E190" s="14">
        <v>191.57249999999999</v>
      </c>
      <c r="F190" s="15">
        <v>208.48750000000001</v>
      </c>
      <c r="G190" s="16">
        <f>(F190-E190)/E190</f>
        <v>8.8295553902569629E-2</v>
      </c>
      <c r="H190" s="14">
        <v>148.87</v>
      </c>
      <c r="I190" s="15">
        <v>162.16</v>
      </c>
      <c r="J190" s="19">
        <f>(I190-H190)/H190</f>
        <v>8.9272519648014997E-2</v>
      </c>
    </row>
    <row r="191" spans="1:10" x14ac:dyDescent="0.3">
      <c r="A191" s="11" t="s">
        <v>61</v>
      </c>
      <c r="B191" s="12" t="s">
        <v>31</v>
      </c>
      <c r="C191" s="12" t="s">
        <v>32</v>
      </c>
      <c r="D191" s="13">
        <v>104.735</v>
      </c>
      <c r="E191" s="14">
        <v>81.627499999999998</v>
      </c>
      <c r="F191" s="15">
        <v>88.824999999999989</v>
      </c>
      <c r="G191" s="16">
        <f>(F191-E191)/E191</f>
        <v>8.8174941043153238E-2</v>
      </c>
      <c r="H191" s="14">
        <v>61.097499999999997</v>
      </c>
      <c r="I191" s="15">
        <v>66.537500000000009</v>
      </c>
      <c r="J191" s="19">
        <f>(I191-H191)/H191</f>
        <v>8.9038013011989228E-2</v>
      </c>
    </row>
    <row r="192" spans="1:10" x14ac:dyDescent="0.3">
      <c r="A192" s="11" t="s">
        <v>61</v>
      </c>
      <c r="B192" s="12" t="s">
        <v>33</v>
      </c>
      <c r="C192" s="12" t="s">
        <v>34</v>
      </c>
      <c r="D192" s="13">
        <v>180.92</v>
      </c>
      <c r="E192" s="14">
        <v>151.15</v>
      </c>
      <c r="F192" s="15">
        <v>164.48</v>
      </c>
      <c r="G192" s="16">
        <f>(F192-E192)/E192</f>
        <v>8.8190539199470619E-2</v>
      </c>
      <c r="H192" s="14">
        <v>114.6</v>
      </c>
      <c r="I192" s="15">
        <v>124.82</v>
      </c>
      <c r="J192" s="19">
        <f>(I192-H192)/H192</f>
        <v>8.9179755671902269E-2</v>
      </c>
    </row>
    <row r="193" spans="1:10" x14ac:dyDescent="0.3">
      <c r="A193" s="11" t="s">
        <v>61</v>
      </c>
      <c r="B193" s="12" t="s">
        <v>35</v>
      </c>
      <c r="C193" s="23" t="s">
        <v>36</v>
      </c>
      <c r="D193" s="13">
        <v>51.63</v>
      </c>
      <c r="E193" s="14">
        <v>48.39</v>
      </c>
      <c r="F193" s="15">
        <v>50.44</v>
      </c>
      <c r="G193" s="16">
        <f>(F193-E193)/E193</f>
        <v>4.2364124819177458E-2</v>
      </c>
      <c r="H193" s="14">
        <v>42.67</v>
      </c>
      <c r="I193" s="15">
        <v>45.38</v>
      </c>
      <c r="J193" s="19">
        <f>(I193-H193)/H193</f>
        <v>6.3510663229435216E-2</v>
      </c>
    </row>
    <row r="194" spans="1:10" x14ac:dyDescent="0.3">
      <c r="A194" s="11" t="s">
        <v>61</v>
      </c>
      <c r="B194" s="12" t="s">
        <v>37</v>
      </c>
      <c r="C194" s="23" t="s">
        <v>38</v>
      </c>
      <c r="D194" s="13">
        <v>10.6775</v>
      </c>
      <c r="E194" s="14">
        <v>10.2075</v>
      </c>
      <c r="F194" s="15">
        <v>11.115</v>
      </c>
      <c r="G194" s="16">
        <f>(F194-E194)/E194</f>
        <v>8.8905216752388022E-2</v>
      </c>
      <c r="H194" s="14">
        <v>8.4574999999999996</v>
      </c>
      <c r="I194" s="15">
        <v>9.2149999999999999</v>
      </c>
      <c r="J194" s="19">
        <f>(I194-H194)/H194</f>
        <v>8.9565474430978453E-2</v>
      </c>
    </row>
    <row r="195" spans="1:10" x14ac:dyDescent="0.3">
      <c r="A195" s="11" t="s">
        <v>61</v>
      </c>
      <c r="B195" s="12" t="s">
        <v>39</v>
      </c>
      <c r="C195" s="12" t="s">
        <v>40</v>
      </c>
      <c r="D195" s="13">
        <v>1642.09</v>
      </c>
      <c r="E195" s="14">
        <v>1283.74</v>
      </c>
      <c r="F195" s="15">
        <v>1396.94</v>
      </c>
      <c r="G195" s="16">
        <f>(F195-E195)/E195</f>
        <v>8.8179849502235688E-2</v>
      </c>
      <c r="H195" s="14">
        <v>956</v>
      </c>
      <c r="I195" s="15">
        <v>1041.18</v>
      </c>
      <c r="J195" s="19">
        <f>(I195-H195)/H195</f>
        <v>8.9100418410041904E-2</v>
      </c>
    </row>
    <row r="196" spans="1:10" x14ac:dyDescent="0.3">
      <c r="A196" s="11" t="s">
        <v>61</v>
      </c>
      <c r="B196" s="12" t="s">
        <v>41</v>
      </c>
      <c r="C196" s="21" t="s">
        <v>42</v>
      </c>
      <c r="D196" s="22">
        <v>57.505000000000003</v>
      </c>
      <c r="E196" s="14">
        <v>44.89</v>
      </c>
      <c r="F196" s="15">
        <v>48.844999999999999</v>
      </c>
      <c r="G196" s="16">
        <f>(F196-E196)/E196</f>
        <v>8.810425484517706E-2</v>
      </c>
      <c r="H196" s="14">
        <v>33.842499999999994</v>
      </c>
      <c r="I196" s="15">
        <v>36.855000000000004</v>
      </c>
      <c r="J196" s="19">
        <f>(I196-H196)/H196</f>
        <v>8.9015291423506254E-2</v>
      </c>
    </row>
    <row r="197" spans="1:10" x14ac:dyDescent="0.3">
      <c r="A197" s="11" t="s">
        <v>61</v>
      </c>
      <c r="B197" s="12" t="s">
        <v>43</v>
      </c>
      <c r="C197" s="21" t="s">
        <v>44</v>
      </c>
      <c r="D197" s="22">
        <v>95.655000000000001</v>
      </c>
      <c r="E197" s="14">
        <v>72.5</v>
      </c>
      <c r="F197" s="15">
        <v>78.887500000000003</v>
      </c>
      <c r="G197" s="16">
        <f>(F197-E197)/E197</f>
        <v>8.8103448275862112E-2</v>
      </c>
      <c r="H197" s="14">
        <v>54.3825</v>
      </c>
      <c r="I197" s="15">
        <v>59.224999999999994</v>
      </c>
      <c r="J197" s="19">
        <f>(I197-H197)/H197</f>
        <v>8.9045189169309868E-2</v>
      </c>
    </row>
    <row r="198" spans="1:10" x14ac:dyDescent="0.3">
      <c r="A198" s="11" t="s">
        <v>61</v>
      </c>
      <c r="B198" s="12" t="s">
        <v>45</v>
      </c>
      <c r="C198" s="23" t="s">
        <v>46</v>
      </c>
      <c r="D198" s="13">
        <v>51.63</v>
      </c>
      <c r="E198" s="14">
        <v>48.39</v>
      </c>
      <c r="F198" s="15">
        <v>50.44</v>
      </c>
      <c r="G198" s="16">
        <f>(F198-E198)/E198</f>
        <v>4.2364124819177458E-2</v>
      </c>
      <c r="H198" s="14">
        <v>42.67</v>
      </c>
      <c r="I198" s="15">
        <v>45.38</v>
      </c>
      <c r="J198" s="19">
        <f>(I198-H198)/H198</f>
        <v>6.3510663229435216E-2</v>
      </c>
    </row>
    <row r="199" spans="1:10" ht="31.2" x14ac:dyDescent="0.3">
      <c r="A199" s="11" t="s">
        <v>61</v>
      </c>
      <c r="B199" s="12" t="s">
        <v>47</v>
      </c>
      <c r="C199" s="23" t="s">
        <v>48</v>
      </c>
      <c r="D199" s="22">
        <v>573.65</v>
      </c>
      <c r="E199" s="14">
        <v>486.73</v>
      </c>
      <c r="F199" s="15">
        <v>529.76</v>
      </c>
      <c r="G199" s="16">
        <f>(F199-E199)/E199</f>
        <v>8.8406303289297911E-2</v>
      </c>
      <c r="H199" s="14">
        <v>395.57</v>
      </c>
      <c r="I199" s="15">
        <v>430.93</v>
      </c>
      <c r="J199" s="19">
        <f>(I199-H199)/H199</f>
        <v>8.9389994185605615E-2</v>
      </c>
    </row>
    <row r="200" spans="1:10" ht="31.2" x14ac:dyDescent="0.3">
      <c r="A200" s="11" t="s">
        <v>61</v>
      </c>
      <c r="B200" s="12" t="s">
        <v>49</v>
      </c>
      <c r="C200" s="23" t="s">
        <v>50</v>
      </c>
      <c r="D200" s="13">
        <v>577.41999999999996</v>
      </c>
      <c r="E200" s="14">
        <v>476.97</v>
      </c>
      <c r="F200" s="15">
        <v>519.1</v>
      </c>
      <c r="G200" s="16">
        <f>(F200-E200)/E200</f>
        <v>8.8328406398725273E-2</v>
      </c>
      <c r="H200" s="14">
        <v>377.45</v>
      </c>
      <c r="I200" s="15">
        <v>411.16</v>
      </c>
      <c r="J200" s="19">
        <f>(I200-H200)/H200</f>
        <v>8.9309842363227018E-2</v>
      </c>
    </row>
    <row r="201" spans="1:10" ht="31.8" thickBot="1" x14ac:dyDescent="0.35">
      <c r="A201" s="11" t="s">
        <v>61</v>
      </c>
      <c r="B201" s="12" t="s">
        <v>51</v>
      </c>
      <c r="C201" s="21" t="s">
        <v>52</v>
      </c>
      <c r="D201" s="22">
        <v>636.20000000000005</v>
      </c>
      <c r="E201" s="27">
        <v>577.30999999999995</v>
      </c>
      <c r="F201" s="28">
        <v>628.44000000000005</v>
      </c>
      <c r="G201" s="29">
        <f>(F201-E201)/E201</f>
        <v>8.8565935112851185E-2</v>
      </c>
      <c r="H201" s="27">
        <v>491.17</v>
      </c>
      <c r="I201" s="28">
        <v>535.16999999999996</v>
      </c>
      <c r="J201" s="30">
        <f>(I201-H201)/H201</f>
        <v>8.9582018445751865E-2</v>
      </c>
    </row>
    <row r="202" spans="1:10" x14ac:dyDescent="0.3">
      <c r="A202" s="36"/>
      <c r="B202" s="36"/>
      <c r="C202" s="36"/>
      <c r="D202" s="38"/>
      <c r="E202" s="37"/>
      <c r="F202" s="37"/>
      <c r="G202" s="33">
        <f>AVERAGE(G178:G201)</f>
        <v>8.3882692075854512E-2</v>
      </c>
      <c r="H202" s="37"/>
      <c r="I202" s="37"/>
      <c r="J202" s="33">
        <f>AVERAGE(J178:J201)</f>
        <v>8.7664718935469788E-2</v>
      </c>
    </row>
    <row r="203" spans="1:10" x14ac:dyDescent="0.3">
      <c r="G203" s="34"/>
      <c r="J203" s="34"/>
    </row>
  </sheetData>
  <sheetProtection algorithmName="SHA-512" hashValue="RIAlxhSclC0s64xgiFGtuQy1RBhVDpl6RYf6s76OvAlImqFRMIu0bZFtZVftqkTQtM+YEA1CRBpXEyp7lahYQw==" saltValue="jknMBV9mE7FA1afoNdbsdQ==" spinCount="100000" sheet="1" objects="1" scenarios="1" sort="0" autoFilter="0" pivotTables="0"/>
  <protectedRanges>
    <protectedRange algorithmName="SHA-512" hashValue="V9wnng6SU6QuWS+DFtPzPZOr7UcgBntJ2eA1fWLBA2tbWJeEg7xGOTsnft9RCdoRJB2dbQVXT9wvWMF2SMJiiw==" saltValue="4l/6v9j2BeLp5Elp3QhcDA==" spinCount="100000" sqref="A1:J201" name="Range1"/>
  </protectedRanges>
  <autoFilter ref="A1:J202" xr:uid="{00000000-0001-0000-0000-000000000000}">
    <sortState xmlns:xlrd2="http://schemas.microsoft.com/office/spreadsheetml/2017/richdata2" ref="A2:J202">
      <sortCondition ref="A2:A202"/>
      <sortCondition ref="B2:B202"/>
    </sortState>
  </autoFilter>
  <sortState xmlns:xlrd2="http://schemas.microsoft.com/office/spreadsheetml/2017/richdata2" ref="A2:J204">
    <sortCondition ref="A2:A204"/>
    <sortCondition ref="B2:B204"/>
  </sortState>
  <conditionalFormatting sqref="G203:G1048576 G1 J203 J1">
    <cfRule type="cellIs" dxfId="4" priority="36" operator="lessThan">
      <formula>0</formula>
    </cfRule>
  </conditionalFormatting>
  <conditionalFormatting sqref="G1 J1">
    <cfRule type="cellIs" dxfId="3" priority="29" operator="lessThan">
      <formula>0</formula>
    </cfRule>
  </conditionalFormatting>
  <conditionalFormatting sqref="G2:G202">
    <cfRule type="cellIs" dxfId="2" priority="23" operator="lessThan">
      <formula>0</formula>
    </cfRule>
  </conditionalFormatting>
  <conditionalFormatting sqref="J2:J201">
    <cfRule type="cellIs" dxfId="1" priority="2" operator="lessThan">
      <formula>0</formula>
    </cfRule>
  </conditionalFormatting>
  <conditionalFormatting sqref="J202">
    <cfRule type="cellIs" dxfId="0" priority="1" operator="lessThan">
      <formula>0</formula>
    </cfRule>
  </conditionalFormatting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FULL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Mina Uehara</dc:creator>
  <cp:lastModifiedBy>Mina Uehara</cp:lastModifiedBy>
  <dcterms:created xsi:type="dcterms:W3CDTF">2017-12-21T17:00:28Z</dcterms:created>
  <dcterms:modified xsi:type="dcterms:W3CDTF">2022-12-13T20:40:29Z</dcterms:modified>
</cp:coreProperties>
</file>